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60230CCE-A836-49FB-9E9B-657C3F2F135F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市様式13" sheetId="2" r:id="rId1"/>
  </sheets>
  <definedNames>
    <definedName name="_xlnm.Print_Area" localSheetId="0">市様式13!$A$1:$BZ$57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56" i="2" l="1"/>
  <c r="CA56" i="2"/>
  <c r="CD36" i="2"/>
  <c r="CD37" i="2"/>
  <c r="CD38" i="2"/>
  <c r="CD39" i="2"/>
  <c r="CD40" i="2"/>
  <c r="CD41" i="2"/>
  <c r="CD42" i="2"/>
  <c r="CD43" i="2"/>
  <c r="CD44" i="2"/>
  <c r="CD45" i="2"/>
  <c r="CD46" i="2"/>
  <c r="CD47" i="2"/>
  <c r="CD48" i="2"/>
  <c r="CD49" i="2"/>
  <c r="CD50" i="2"/>
  <c r="CD51" i="2"/>
  <c r="CD52" i="2"/>
  <c r="CD35" i="2"/>
  <c r="CE35" i="2"/>
  <c r="CC35" i="2"/>
  <c r="CF35" i="2"/>
  <c r="CC56" i="2"/>
  <c r="CB56" i="2"/>
  <c r="CC36" i="2"/>
  <c r="CF36" i="2"/>
  <c r="CE36" i="2"/>
  <c r="CC37" i="2"/>
  <c r="CE37" i="2"/>
  <c r="CC38" i="2"/>
  <c r="CF38" i="2"/>
  <c r="CE38" i="2"/>
  <c r="CC39" i="2"/>
  <c r="CF39" i="2"/>
  <c r="CE39" i="2"/>
  <c r="CC40" i="2"/>
  <c r="CF40" i="2"/>
  <c r="CE40" i="2"/>
  <c r="CC41" i="2"/>
  <c r="CF41" i="2"/>
  <c r="CE41" i="2"/>
  <c r="CC42" i="2"/>
  <c r="CF42" i="2" s="1"/>
  <c r="CE42" i="2"/>
  <c r="CC43" i="2"/>
  <c r="CF43" i="2"/>
  <c r="CE43" i="2"/>
  <c r="CC44" i="2"/>
  <c r="CF44" i="2" s="1"/>
  <c r="CE44" i="2"/>
  <c r="CC45" i="2"/>
  <c r="CF45" i="2" s="1"/>
  <c r="CE45" i="2"/>
  <c r="CC46" i="2"/>
  <c r="CF46" i="2"/>
  <c r="CE46" i="2"/>
  <c r="CC47" i="2"/>
  <c r="CF47" i="2" s="1"/>
  <c r="CE47" i="2"/>
  <c r="CC48" i="2"/>
  <c r="CF48" i="2" s="1"/>
  <c r="CE48" i="2"/>
  <c r="CC49" i="2"/>
  <c r="CF49" i="2"/>
  <c r="CE49" i="2"/>
  <c r="CC50" i="2"/>
  <c r="CF50" i="2"/>
  <c r="CE50" i="2"/>
  <c r="CC51" i="2"/>
  <c r="CF51" i="2" s="1"/>
  <c r="CE51" i="2"/>
  <c r="CC52" i="2"/>
  <c r="CF52" i="2"/>
  <c r="CE52" i="2"/>
  <c r="CA36" i="2"/>
  <c r="CB36" i="2" s="1"/>
  <c r="CA37" i="2"/>
  <c r="CB37" i="2" s="1"/>
  <c r="CA38" i="2"/>
  <c r="CB38" i="2"/>
  <c r="CA39" i="2"/>
  <c r="CB39" i="2"/>
  <c r="CA40" i="2"/>
  <c r="CB40" i="2" s="1"/>
  <c r="CA41" i="2"/>
  <c r="CB41" i="2" s="1"/>
  <c r="CA42" i="2"/>
  <c r="CB42" i="2"/>
  <c r="CA43" i="2"/>
  <c r="CB43" i="2"/>
  <c r="CA44" i="2"/>
  <c r="CB44" i="2" s="1"/>
  <c r="CA45" i="2"/>
  <c r="CB45" i="2" s="1"/>
  <c r="CA46" i="2"/>
  <c r="CB46" i="2"/>
  <c r="CA47" i="2"/>
  <c r="CB47" i="2"/>
  <c r="CA48" i="2"/>
  <c r="CB48" i="2" s="1"/>
  <c r="CA49" i="2"/>
  <c r="CB49" i="2" s="1"/>
  <c r="CA50" i="2"/>
  <c r="CB50" i="2"/>
  <c r="CA51" i="2"/>
  <c r="CB51" i="2"/>
  <c r="CA52" i="2"/>
  <c r="CB52" i="2" s="1"/>
  <c r="CA35" i="2"/>
  <c r="CB35" i="2" s="1"/>
  <c r="AY28" i="2"/>
  <c r="AQ28" i="2"/>
  <c r="AI28" i="2"/>
  <c r="AA28" i="2"/>
  <c r="S28" i="2"/>
  <c r="K28" i="2"/>
  <c r="BG27" i="2"/>
  <c r="BG26" i="2"/>
  <c r="BG25" i="2"/>
  <c r="BG24" i="2"/>
  <c r="BG23" i="2"/>
  <c r="BG22" i="2"/>
  <c r="BG21" i="2"/>
  <c r="BG20" i="2"/>
  <c r="BG19" i="2"/>
  <c r="BG18" i="2"/>
  <c r="BG28" i="2" s="1"/>
  <c r="BG17" i="2"/>
  <c r="BG16" i="2"/>
  <c r="CF37" i="2"/>
  <c r="BQ22" i="2"/>
  <c r="BQ17" i="2"/>
  <c r="BQ27" i="2"/>
  <c r="BS55" i="2"/>
  <c r="BS56" i="2" s="1"/>
</calcChain>
</file>

<file path=xl/sharedStrings.xml><?xml version="1.0" encoding="utf-8"?>
<sst xmlns="http://schemas.openxmlformats.org/spreadsheetml/2006/main" count="178" uniqueCount="81">
  <si>
    <t>氏名</t>
    <rPh sb="0" eb="2">
      <t>シメイ</t>
    </rPh>
    <phoneticPr fontId="20"/>
  </si>
  <si>
    <t>●</t>
    <phoneticPr fontId="20"/>
  </si>
  <si>
    <t>事業所番号</t>
    <rPh sb="0" eb="3">
      <t>ジギョウショ</t>
    </rPh>
    <rPh sb="3" eb="5">
      <t>バンゴウ</t>
    </rPh>
    <phoneticPr fontId="20"/>
  </si>
  <si>
    <t>定員</t>
    <rPh sb="0" eb="2">
      <t>テイイン</t>
    </rPh>
    <phoneticPr fontId="20"/>
  </si>
  <si>
    <t>名</t>
    <rPh sb="0" eb="1">
      <t>メイ</t>
    </rPh>
    <phoneticPr fontId="20"/>
  </si>
  <si>
    <t>２　平均障害程度区分及び利用者数平均</t>
    <rPh sb="2" eb="4">
      <t>ヘイキン</t>
    </rPh>
    <rPh sb="4" eb="6">
      <t>ショウガイ</t>
    </rPh>
    <rPh sb="6" eb="8">
      <t>テイド</t>
    </rPh>
    <rPh sb="8" eb="10">
      <t>クブン</t>
    </rPh>
    <rPh sb="10" eb="11">
      <t>オヨ</t>
    </rPh>
    <rPh sb="12" eb="14">
      <t>リヨウ</t>
    </rPh>
    <rPh sb="14" eb="15">
      <t>シャ</t>
    </rPh>
    <rPh sb="15" eb="16">
      <t>スウ</t>
    </rPh>
    <rPh sb="16" eb="18">
      <t>ヘイキン</t>
    </rPh>
    <phoneticPr fontId="20"/>
  </si>
  <si>
    <t>開所日数</t>
    <rPh sb="0" eb="2">
      <t>カイショ</t>
    </rPh>
    <rPh sb="2" eb="4">
      <t>ニッスウ</t>
    </rPh>
    <phoneticPr fontId="20"/>
  </si>
  <si>
    <t>区分２</t>
    <rPh sb="0" eb="2">
      <t>クブン</t>
    </rPh>
    <phoneticPr fontId="20"/>
  </si>
  <si>
    <t>区分３</t>
    <rPh sb="0" eb="2">
      <t>クブン</t>
    </rPh>
    <phoneticPr fontId="20"/>
  </si>
  <si>
    <t>区分４</t>
    <rPh sb="0" eb="2">
      <t>クブン</t>
    </rPh>
    <phoneticPr fontId="20"/>
  </si>
  <si>
    <t>区分５</t>
    <rPh sb="0" eb="2">
      <t>クブン</t>
    </rPh>
    <phoneticPr fontId="20"/>
  </si>
  <si>
    <t>区分６</t>
    <rPh sb="0" eb="2">
      <t>クブン</t>
    </rPh>
    <phoneticPr fontId="20"/>
  </si>
  <si>
    <t>計</t>
    <rPh sb="0" eb="1">
      <t>ケイ</t>
    </rPh>
    <phoneticPr fontId="20"/>
  </si>
  <si>
    <t>昨年度4月/1ケ月前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20"/>
  </si>
  <si>
    <t>日</t>
    <rPh sb="0" eb="1">
      <t>ニチ</t>
    </rPh>
    <phoneticPr fontId="20"/>
  </si>
  <si>
    <t>人</t>
    <rPh sb="0" eb="1">
      <t>ニン</t>
    </rPh>
    <phoneticPr fontId="20"/>
  </si>
  <si>
    <t>平均障害程度区分</t>
    <rPh sb="0" eb="2">
      <t>ヘイキン</t>
    </rPh>
    <rPh sb="2" eb="4">
      <t>ショウガイ</t>
    </rPh>
    <rPh sb="4" eb="6">
      <t>テイド</t>
    </rPh>
    <rPh sb="6" eb="8">
      <t>クブン</t>
    </rPh>
    <phoneticPr fontId="20"/>
  </si>
  <si>
    <t>昨年度5月/2ケ月前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20"/>
  </si>
  <si>
    <t>昨年度6月/3ケ月前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20"/>
  </si>
  <si>
    <t>昨年度7月/4ケ月前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20"/>
  </si>
  <si>
    <t>昨年度8月/5ケ月前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20"/>
  </si>
  <si>
    <t>昨年度9月/6ケ月前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20"/>
  </si>
  <si>
    <t>昨年度10月</t>
    <rPh sb="0" eb="3">
      <t>サクネンド</t>
    </rPh>
    <rPh sb="5" eb="6">
      <t>ガツ</t>
    </rPh>
    <phoneticPr fontId="20"/>
  </si>
  <si>
    <t>利用者数平均</t>
    <rPh sb="0" eb="2">
      <t>リヨウ</t>
    </rPh>
    <rPh sb="2" eb="3">
      <t>シャ</t>
    </rPh>
    <rPh sb="3" eb="4">
      <t>スウ</t>
    </rPh>
    <rPh sb="4" eb="6">
      <t>ヘイキン</t>
    </rPh>
    <phoneticPr fontId="20"/>
  </si>
  <si>
    <t>昨年度11月</t>
    <rPh sb="0" eb="3">
      <t>サクネンド</t>
    </rPh>
    <rPh sb="5" eb="6">
      <t>ガツ</t>
    </rPh>
    <phoneticPr fontId="20"/>
  </si>
  <si>
    <t>昨年度12月</t>
    <rPh sb="0" eb="3">
      <t>サクネンド</t>
    </rPh>
    <rPh sb="5" eb="6">
      <t>ガツ</t>
    </rPh>
    <phoneticPr fontId="20"/>
  </si>
  <si>
    <t>昨年度1月</t>
    <rPh sb="0" eb="3">
      <t>サクネンド</t>
    </rPh>
    <rPh sb="4" eb="5">
      <t>ガツ</t>
    </rPh>
    <phoneticPr fontId="20"/>
  </si>
  <si>
    <t>昨年度2月</t>
    <rPh sb="0" eb="3">
      <t>サクネンド</t>
    </rPh>
    <rPh sb="4" eb="5">
      <t>ガツ</t>
    </rPh>
    <phoneticPr fontId="20"/>
  </si>
  <si>
    <t>昨年度3月</t>
    <rPh sb="0" eb="2">
      <t>サクネン</t>
    </rPh>
    <rPh sb="4" eb="5">
      <t>ガツ</t>
    </rPh>
    <phoneticPr fontId="20"/>
  </si>
  <si>
    <r>
      <t>注1）「新設又は増改築の時点から6ヶ月未満」の場合は、</t>
    </r>
    <r>
      <rPr>
        <u/>
        <sz val="12"/>
        <color indexed="8"/>
        <rFont val="HGSｺﾞｼｯｸM"/>
        <family val="3"/>
        <charset val="128"/>
      </rPr>
      <t>入力不要</t>
    </r>
    <rPh sb="0" eb="1">
      <t>チュウ</t>
    </rPh>
    <rPh sb="4" eb="6">
      <t>シンセツ</t>
    </rPh>
    <rPh sb="6" eb="7">
      <t>マタ</t>
    </rPh>
    <rPh sb="8" eb="11">
      <t>ゾウカイチク</t>
    </rPh>
    <rPh sb="12" eb="14">
      <t>ジテン</t>
    </rPh>
    <rPh sb="18" eb="19">
      <t>ゲツ</t>
    </rPh>
    <rPh sb="19" eb="21">
      <t>ミマン</t>
    </rPh>
    <rPh sb="23" eb="25">
      <t>バアイ</t>
    </rPh>
    <rPh sb="27" eb="29">
      <t>ニュウリョク</t>
    </rPh>
    <rPh sb="29" eb="31">
      <t>フヨウ</t>
    </rPh>
    <phoneticPr fontId="20"/>
  </si>
  <si>
    <r>
      <t>注2）「新設又は増改築の時点から6ヶ月以上1年未満」の場合は、</t>
    </r>
    <r>
      <rPr>
        <u/>
        <sz val="12"/>
        <color indexed="8"/>
        <rFont val="HGSｺﾞｼｯｸM"/>
        <family val="3"/>
        <charset val="128"/>
      </rPr>
      <t>直近</t>
    </r>
    <r>
      <rPr>
        <u/>
        <sz val="12"/>
        <color indexed="8"/>
        <rFont val="HGSｺﾞｼｯｸM"/>
        <family val="3"/>
        <charset val="128"/>
      </rPr>
      <t>6ヶ月前まで記入</t>
    </r>
    <rPh sb="0" eb="1">
      <t>チュウ</t>
    </rPh>
    <rPh sb="4" eb="6">
      <t>シンセツ</t>
    </rPh>
    <rPh sb="6" eb="7">
      <t>マタ</t>
    </rPh>
    <rPh sb="8" eb="11">
      <t>ゾウカイチク</t>
    </rPh>
    <rPh sb="12" eb="14">
      <t>ジテン</t>
    </rPh>
    <rPh sb="18" eb="21">
      <t>ゲツイジョウ</t>
    </rPh>
    <rPh sb="22" eb="23">
      <t>ネン</t>
    </rPh>
    <rPh sb="23" eb="25">
      <t>ミマン</t>
    </rPh>
    <rPh sb="27" eb="29">
      <t>バアイ</t>
    </rPh>
    <rPh sb="31" eb="33">
      <t>チョッキン</t>
    </rPh>
    <rPh sb="35" eb="36">
      <t>ゲツ</t>
    </rPh>
    <rPh sb="36" eb="37">
      <t>マエ</t>
    </rPh>
    <rPh sb="39" eb="41">
      <t>キニュウ</t>
    </rPh>
    <phoneticPr fontId="20"/>
  </si>
  <si>
    <r>
      <t>注3）「新設又は増改築の時点から1年以上」の場合は、</t>
    </r>
    <r>
      <rPr>
        <u/>
        <sz val="12"/>
        <color indexed="8"/>
        <rFont val="HGSｺﾞｼｯｸM"/>
        <family val="3"/>
        <charset val="128"/>
      </rPr>
      <t>昨年度（4月～3月）の利用者数を入力</t>
    </r>
    <rPh sb="0" eb="1">
      <t>チュウ</t>
    </rPh>
    <rPh sb="22" eb="24">
      <t>バアイ</t>
    </rPh>
    <rPh sb="26" eb="29">
      <t>サクネンド</t>
    </rPh>
    <rPh sb="31" eb="32">
      <t>ガツ</t>
    </rPh>
    <rPh sb="34" eb="35">
      <t>ガツ</t>
    </rPh>
    <rPh sb="37" eb="39">
      <t>リヨウ</t>
    </rPh>
    <rPh sb="39" eb="40">
      <t>シャ</t>
    </rPh>
    <rPh sb="40" eb="41">
      <t>スウ</t>
    </rPh>
    <rPh sb="42" eb="44">
      <t>ニュウリョク</t>
    </rPh>
    <phoneticPr fontId="20"/>
  </si>
  <si>
    <t>看護職員</t>
    <rPh sb="0" eb="2">
      <t>カンゴ</t>
    </rPh>
    <rPh sb="2" eb="4">
      <t>ショクイン</t>
    </rPh>
    <phoneticPr fontId="20"/>
  </si>
  <si>
    <t>理学療法士</t>
    <rPh sb="0" eb="2">
      <t>リガク</t>
    </rPh>
    <rPh sb="2" eb="5">
      <t>リョウホウシ</t>
    </rPh>
    <phoneticPr fontId="20"/>
  </si>
  <si>
    <t>作業療法士</t>
    <rPh sb="0" eb="2">
      <t>サギョウ</t>
    </rPh>
    <rPh sb="2" eb="5">
      <t>リョウホウシ</t>
    </rPh>
    <phoneticPr fontId="20"/>
  </si>
  <si>
    <t>生活支援員</t>
    <rPh sb="0" eb="2">
      <t>セイカツ</t>
    </rPh>
    <rPh sb="2" eb="4">
      <t>シエン</t>
    </rPh>
    <rPh sb="4" eb="5">
      <t>イン</t>
    </rPh>
    <phoneticPr fontId="20"/>
  </si>
  <si>
    <t>常勤換算</t>
    <rPh sb="0" eb="2">
      <t>ジョウキン</t>
    </rPh>
    <rPh sb="2" eb="4">
      <t>カンサン</t>
    </rPh>
    <phoneticPr fontId="20"/>
  </si>
  <si>
    <t>１　開設区分</t>
    <rPh sb="2" eb="4">
      <t>カイセツ</t>
    </rPh>
    <rPh sb="4" eb="6">
      <t>クブン</t>
    </rPh>
    <phoneticPr fontId="20"/>
  </si>
  <si>
    <t>新設又は増改築の時点から6ヶ月未満</t>
    <rPh sb="0" eb="2">
      <t>シンセツ</t>
    </rPh>
    <rPh sb="2" eb="3">
      <t>マタ</t>
    </rPh>
    <rPh sb="4" eb="7">
      <t>ゾウカイチク</t>
    </rPh>
    <rPh sb="8" eb="10">
      <t>ジテン</t>
    </rPh>
    <rPh sb="14" eb="15">
      <t>ゲツ</t>
    </rPh>
    <rPh sb="15" eb="17">
      <t>ミマン</t>
    </rPh>
    <phoneticPr fontId="20"/>
  </si>
  <si>
    <t>⇒</t>
    <phoneticPr fontId="20"/>
  </si>
  <si>
    <t>想定平均障害程度区分</t>
    <rPh sb="0" eb="2">
      <t>ソウテイ</t>
    </rPh>
    <rPh sb="2" eb="4">
      <t>ヘイキン</t>
    </rPh>
    <rPh sb="4" eb="6">
      <t>ショウガイ</t>
    </rPh>
    <rPh sb="6" eb="8">
      <t>テイド</t>
    </rPh>
    <rPh sb="8" eb="10">
      <t>クブン</t>
    </rPh>
    <phoneticPr fontId="20"/>
  </si>
  <si>
    <t>新設又は増改築の時点から6ヶ月以上1年未満</t>
    <rPh sb="0" eb="2">
      <t>シンセツ</t>
    </rPh>
    <rPh sb="2" eb="3">
      <t>マタ</t>
    </rPh>
    <rPh sb="4" eb="7">
      <t>ゾウカイチク</t>
    </rPh>
    <rPh sb="8" eb="10">
      <t>ジテン</t>
    </rPh>
    <rPh sb="14" eb="15">
      <t>ゲツ</t>
    </rPh>
    <rPh sb="15" eb="17">
      <t>イジョウ</t>
    </rPh>
    <rPh sb="18" eb="19">
      <t>ネン</t>
    </rPh>
    <rPh sb="19" eb="21">
      <t>ミマン</t>
    </rPh>
    <phoneticPr fontId="20"/>
  </si>
  <si>
    <t>新設又は増改築の時点から1年以上</t>
    <rPh sb="0" eb="2">
      <t>シンセツ</t>
    </rPh>
    <rPh sb="2" eb="3">
      <t>マタ</t>
    </rPh>
    <rPh sb="4" eb="7">
      <t>ゾウカイチク</t>
    </rPh>
    <rPh sb="8" eb="10">
      <t>ジテン</t>
    </rPh>
    <rPh sb="13" eb="16">
      <t>ネンイジョウ</t>
    </rPh>
    <phoneticPr fontId="20"/>
  </si>
  <si>
    <t>３　対象者一覧</t>
    <rPh sb="2" eb="5">
      <t>タイショウシャ</t>
    </rPh>
    <rPh sb="5" eb="7">
      <t>イチラン</t>
    </rPh>
    <phoneticPr fontId="20"/>
  </si>
  <si>
    <t>点滴の管理</t>
    <rPh sb="0" eb="2">
      <t>テンテキ</t>
    </rPh>
    <rPh sb="3" eb="5">
      <t>カンリ</t>
    </rPh>
    <phoneticPr fontId="20"/>
  </si>
  <si>
    <t>中心静脈栄養</t>
    <rPh sb="0" eb="2">
      <t>チュウシン</t>
    </rPh>
    <rPh sb="2" eb="4">
      <t>ジョウミャク</t>
    </rPh>
    <rPh sb="4" eb="6">
      <t>エイヨウ</t>
    </rPh>
    <phoneticPr fontId="20"/>
  </si>
  <si>
    <t>透析</t>
    <rPh sb="0" eb="2">
      <t>トウセキ</t>
    </rPh>
    <phoneticPr fontId="20"/>
  </si>
  <si>
    <t>ストーマ(人工肛門)の処置</t>
    <rPh sb="5" eb="7">
      <t>ジンコウ</t>
    </rPh>
    <rPh sb="7" eb="9">
      <t>コウモン</t>
    </rPh>
    <rPh sb="11" eb="13">
      <t>ショチ</t>
    </rPh>
    <phoneticPr fontId="20"/>
  </si>
  <si>
    <t>酸素療法</t>
    <rPh sb="0" eb="2">
      <t>サンソ</t>
    </rPh>
    <rPh sb="2" eb="4">
      <t>リョウホウ</t>
    </rPh>
    <phoneticPr fontId="20"/>
  </si>
  <si>
    <t>レスピレーター(人工呼吸器)</t>
    <rPh sb="8" eb="10">
      <t>ジンコウ</t>
    </rPh>
    <rPh sb="10" eb="13">
      <t>コキュウキ</t>
    </rPh>
    <phoneticPr fontId="20"/>
  </si>
  <si>
    <t>気管切開の処置</t>
    <rPh sb="0" eb="2">
      <t>キカン</t>
    </rPh>
    <rPh sb="2" eb="4">
      <t>セッカイ</t>
    </rPh>
    <rPh sb="5" eb="7">
      <t>ショチ</t>
    </rPh>
    <phoneticPr fontId="20"/>
  </si>
  <si>
    <t>疼痛の看護</t>
    <rPh sb="0" eb="2">
      <t>トウツウ</t>
    </rPh>
    <rPh sb="3" eb="5">
      <t>カンゴ</t>
    </rPh>
    <phoneticPr fontId="20"/>
  </si>
  <si>
    <t>モニター測定(血圧、心拍、酸素飽和度等）</t>
    <rPh sb="4" eb="6">
      <t>ソクテイ</t>
    </rPh>
    <rPh sb="7" eb="9">
      <t>ケツアツ</t>
    </rPh>
    <rPh sb="10" eb="12">
      <t>シンパク</t>
    </rPh>
    <rPh sb="13" eb="15">
      <t>サンソ</t>
    </rPh>
    <rPh sb="15" eb="18">
      <t>ホウワド</t>
    </rPh>
    <rPh sb="18" eb="19">
      <t>トウ</t>
    </rPh>
    <phoneticPr fontId="20"/>
  </si>
  <si>
    <t>褥瘡の処置</t>
    <rPh sb="0" eb="2">
      <t>ジョクソウ</t>
    </rPh>
    <rPh sb="3" eb="5">
      <t>ショチ</t>
    </rPh>
    <phoneticPr fontId="20"/>
  </si>
  <si>
    <t>経管栄養(胃ろう、腸ろう、経鼻経管)</t>
    <rPh sb="0" eb="2">
      <t>ケイカン</t>
    </rPh>
    <rPh sb="2" eb="4">
      <t>エイヨウ</t>
    </rPh>
    <rPh sb="5" eb="6">
      <t>イ</t>
    </rPh>
    <rPh sb="9" eb="10">
      <t>チョウ</t>
    </rPh>
    <rPh sb="13" eb="15">
      <t>ケイビ</t>
    </rPh>
    <rPh sb="15" eb="17">
      <t>ケイカン</t>
    </rPh>
    <phoneticPr fontId="20"/>
  </si>
  <si>
    <t>４　従業者員数</t>
    <rPh sb="2" eb="5">
      <t>ジュウギョウシャ</t>
    </rPh>
    <rPh sb="5" eb="7">
      <t>インスウ</t>
    </rPh>
    <phoneticPr fontId="20"/>
  </si>
  <si>
    <t>基準Ⅰ</t>
    <rPh sb="0" eb="2">
      <t>キジュン</t>
    </rPh>
    <phoneticPr fontId="20"/>
  </si>
  <si>
    <t>基準Ⅰ(重度)</t>
    <rPh sb="0" eb="2">
      <t>キジュン</t>
    </rPh>
    <rPh sb="4" eb="6">
      <t>ジュウド</t>
    </rPh>
    <phoneticPr fontId="20"/>
  </si>
  <si>
    <t>人員基準</t>
    <rPh sb="0" eb="2">
      <t>ジンイン</t>
    </rPh>
    <rPh sb="2" eb="4">
      <t>キジュン</t>
    </rPh>
    <phoneticPr fontId="20"/>
  </si>
  <si>
    <t>施設名</t>
    <rPh sb="0" eb="2">
      <t>シセツ</t>
    </rPh>
    <rPh sb="2" eb="3">
      <t>メイ</t>
    </rPh>
    <phoneticPr fontId="20"/>
  </si>
  <si>
    <t>医師意見書による特別な医療</t>
    <rPh sb="0" eb="2">
      <t>イシ</t>
    </rPh>
    <rPh sb="2" eb="5">
      <t>イケンショ</t>
    </rPh>
    <rPh sb="8" eb="10">
      <t>トクベツ</t>
    </rPh>
    <rPh sb="11" eb="13">
      <t>イリョウ</t>
    </rPh>
    <phoneticPr fontId="20"/>
  </si>
  <si>
    <t>四肢麻痺</t>
    <rPh sb="0" eb="2">
      <t>シシ</t>
    </rPh>
    <rPh sb="2" eb="4">
      <t>マヒ</t>
    </rPh>
    <phoneticPr fontId="20"/>
  </si>
  <si>
    <t>寝たきりの状態</t>
    <rPh sb="0" eb="1">
      <t>ネ</t>
    </rPh>
    <rPh sb="5" eb="7">
      <t>ジョウタイ</t>
    </rPh>
    <phoneticPr fontId="20"/>
  </si>
  <si>
    <t>人工呼吸器による呼吸管理</t>
    <rPh sb="0" eb="2">
      <t>ジンコウ</t>
    </rPh>
    <rPh sb="2" eb="5">
      <t>コキュウキ</t>
    </rPh>
    <rPh sb="8" eb="10">
      <t>コキュウ</t>
    </rPh>
    <rPh sb="10" eb="12">
      <t>カンリ</t>
    </rPh>
    <phoneticPr fontId="20"/>
  </si>
  <si>
    <t>重度包括</t>
    <rPh sb="0" eb="2">
      <t>ジュウド</t>
    </rPh>
    <rPh sb="2" eb="4">
      <t>ホウカツ</t>
    </rPh>
    <phoneticPr fontId="20"/>
  </si>
  <si>
    <t>気管切開を伴う人工呼吸器による呼吸管理</t>
    <rPh sb="0" eb="2">
      <t>キカン</t>
    </rPh>
    <rPh sb="2" eb="4">
      <t>セッカイ</t>
    </rPh>
    <rPh sb="5" eb="6">
      <t>トモナ</t>
    </rPh>
    <rPh sb="7" eb="9">
      <t>ジンコウ</t>
    </rPh>
    <rPh sb="9" eb="12">
      <t>コキュウキ</t>
    </rPh>
    <rPh sb="15" eb="17">
      <t>コキュウ</t>
    </rPh>
    <rPh sb="17" eb="19">
      <t>カンリ</t>
    </rPh>
    <phoneticPr fontId="20"/>
  </si>
  <si>
    <t>意思疎通を図るのに著しい支障</t>
    <rPh sb="0" eb="2">
      <t>イシ</t>
    </rPh>
    <rPh sb="2" eb="4">
      <t>ソツウ</t>
    </rPh>
    <rPh sb="5" eb="6">
      <t>ハカ</t>
    </rPh>
    <rPh sb="9" eb="10">
      <t>イチジル</t>
    </rPh>
    <rPh sb="12" eb="14">
      <t>シショウ</t>
    </rPh>
    <phoneticPr fontId="20"/>
  </si>
  <si>
    <t>行動関連項目８点以上</t>
    <rPh sb="0" eb="2">
      <t>コウドウ</t>
    </rPh>
    <rPh sb="2" eb="4">
      <t>カンレン</t>
    </rPh>
    <rPh sb="4" eb="6">
      <t>コウモク</t>
    </rPh>
    <rPh sb="7" eb="10">
      <t>テンイジョウ</t>
    </rPh>
    <phoneticPr fontId="20"/>
  </si>
  <si>
    <t>支援加算(Ⅰ)</t>
    <rPh sb="0" eb="2">
      <t>シエン</t>
    </rPh>
    <rPh sb="2" eb="4">
      <t>カサン</t>
    </rPh>
    <phoneticPr fontId="20"/>
  </si>
  <si>
    <t>重度</t>
    <rPh sb="0" eb="2">
      <t>ジュウド</t>
    </rPh>
    <phoneticPr fontId="20"/>
  </si>
  <si>
    <t>ー</t>
    <phoneticPr fontId="20"/>
  </si>
  <si>
    <t>延べ利用人数（生活介護利用者のみ）</t>
    <rPh sb="0" eb="1">
      <t>ノ</t>
    </rPh>
    <rPh sb="2" eb="4">
      <t>リヨウ</t>
    </rPh>
    <rPh sb="4" eb="6">
      <t>ニンズウ</t>
    </rPh>
    <rPh sb="7" eb="9">
      <t>セイカツ</t>
    </rPh>
    <rPh sb="9" eb="11">
      <t>カイゴ</t>
    </rPh>
    <rPh sb="11" eb="14">
      <t>リヨウシャ</t>
    </rPh>
    <phoneticPr fontId="20"/>
  </si>
  <si>
    <t>加算Ⅰ</t>
    <rPh sb="0" eb="2">
      <t>カサン</t>
    </rPh>
    <phoneticPr fontId="20"/>
  </si>
  <si>
    <t>重症心身障がい者</t>
    <rPh sb="0" eb="7">
      <t>ジュウシン</t>
    </rPh>
    <rPh sb="7" eb="8">
      <t>シャ</t>
    </rPh>
    <phoneticPr fontId="20"/>
  </si>
  <si>
    <t>最重度知的障がい者</t>
    <rPh sb="0" eb="1">
      <t>サイ</t>
    </rPh>
    <rPh sb="1" eb="3">
      <t>ジュウド</t>
    </rPh>
    <rPh sb="3" eb="5">
      <t>チテキ</t>
    </rPh>
    <rPh sb="5" eb="6">
      <t>ショウ</t>
    </rPh>
    <rPh sb="8" eb="9">
      <t>シャ</t>
    </rPh>
    <phoneticPr fontId="20"/>
  </si>
  <si>
    <t>加算Ⅱ-1</t>
    <rPh sb="0" eb="2">
      <t>カサン</t>
    </rPh>
    <phoneticPr fontId="20"/>
  </si>
  <si>
    <t>加算Ⅱ-2</t>
    <rPh sb="0" eb="2">
      <t>カサン</t>
    </rPh>
    <phoneticPr fontId="20"/>
  </si>
  <si>
    <t>色のついたセルのみ入力してください。</t>
    <rPh sb="0" eb="1">
      <t>イロ</t>
    </rPh>
    <rPh sb="9" eb="11">
      <t>ニュウリョク</t>
    </rPh>
    <phoneticPr fontId="20"/>
  </si>
  <si>
    <t>重度障害者支援加算（Ⅰ）に関する届出書（施設入所支援）</t>
    <rPh sb="0" eb="2">
      <t>ジュウド</t>
    </rPh>
    <rPh sb="2" eb="5">
      <t>ショウガイシャ</t>
    </rPh>
    <rPh sb="5" eb="7">
      <t>シエン</t>
    </rPh>
    <rPh sb="7" eb="9">
      <t>カサン</t>
    </rPh>
    <rPh sb="13" eb="14">
      <t>カン</t>
    </rPh>
    <rPh sb="16" eb="19">
      <t>トドケデショ</t>
    </rPh>
    <rPh sb="20" eb="22">
      <t>シセツ</t>
    </rPh>
    <rPh sb="22" eb="24">
      <t>ニュウショ</t>
    </rPh>
    <rPh sb="24" eb="26">
      <t>シエン</t>
    </rPh>
    <phoneticPr fontId="20"/>
  </si>
  <si>
    <t>令和　　年　　月　　日</t>
    <rPh sb="4" eb="5">
      <t>ネン</t>
    </rPh>
    <rPh sb="7" eb="8">
      <t>ガツ</t>
    </rPh>
    <rPh sb="10" eb="11">
      <t>ニチ</t>
    </rPh>
    <phoneticPr fontId="20"/>
  </si>
  <si>
    <t>市様式13</t>
    <rPh sb="0" eb="1">
      <t>シ</t>
    </rPh>
    <rPh sb="1" eb="3">
      <t>ヨウシキ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</si>
</sst>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u/>
      <sz val="12"/>
      <color indexed="8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4"/>
      <color rgb="FF0070C0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5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74">
    <xf numFmtId="0" fontId="0" fillId="0" borderId="0" xfId="0"/>
    <xf numFmtId="0" fontId="21" fillId="24" borderId="0" xfId="0" applyFont="1" applyFill="1" applyAlignment="1">
      <alignment vertical="center"/>
    </xf>
    <xf numFmtId="0" fontId="24" fillId="24" borderId="0" xfId="0" applyFont="1" applyFill="1" applyAlignment="1">
      <alignment vertical="center"/>
    </xf>
    <xf numFmtId="0" fontId="25" fillId="24" borderId="0" xfId="0" applyFont="1" applyFill="1" applyAlignment="1">
      <alignment vertical="center"/>
    </xf>
    <xf numFmtId="0" fontId="24" fillId="24" borderId="0" xfId="0" applyFont="1" applyFill="1" applyBorder="1" applyAlignment="1">
      <alignment horizontal="center" vertical="center" shrinkToFit="1"/>
    </xf>
    <xf numFmtId="176" fontId="24" fillId="24" borderId="0" xfId="0" applyNumberFormat="1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7" fillId="24" borderId="0" xfId="0" applyFont="1" applyFill="1" applyBorder="1" applyAlignment="1">
      <alignment horizontal="center" vertical="center"/>
    </xf>
    <xf numFmtId="0" fontId="24" fillId="24" borderId="0" xfId="0" applyFont="1" applyFill="1" applyAlignment="1">
      <alignment vertical="center" shrinkToFit="1"/>
    </xf>
    <xf numFmtId="176" fontId="24" fillId="24" borderId="10" xfId="0" applyNumberFormat="1" applyFont="1" applyFill="1" applyBorder="1" applyAlignment="1">
      <alignment vertical="center"/>
    </xf>
    <xf numFmtId="176" fontId="24" fillId="24" borderId="11" xfId="0" applyNumberFormat="1" applyFont="1" applyFill="1" applyBorder="1" applyAlignment="1">
      <alignment vertical="center"/>
    </xf>
    <xf numFmtId="0" fontId="28" fillId="24" borderId="0" xfId="0" applyFont="1" applyFill="1" applyAlignment="1">
      <alignment vertical="center"/>
    </xf>
    <xf numFmtId="0" fontId="24" fillId="24" borderId="0" xfId="0" applyFont="1" applyFill="1" applyAlignment="1">
      <alignment horizontal="right" vertical="center"/>
    </xf>
    <xf numFmtId="0" fontId="23" fillId="24" borderId="0" xfId="0" applyFont="1" applyFill="1" applyAlignment="1">
      <alignment vertical="center"/>
    </xf>
    <xf numFmtId="0" fontId="24" fillId="24" borderId="12" xfId="0" applyFont="1" applyFill="1" applyBorder="1" applyAlignment="1">
      <alignment vertical="center"/>
    </xf>
    <xf numFmtId="176" fontId="24" fillId="24" borderId="13" xfId="0" applyNumberFormat="1" applyFont="1" applyFill="1" applyBorder="1" applyAlignment="1">
      <alignment vertical="center"/>
    </xf>
    <xf numFmtId="176" fontId="24" fillId="24" borderId="12" xfId="0" applyNumberFormat="1" applyFont="1" applyFill="1" applyBorder="1" applyAlignment="1">
      <alignment vertical="center"/>
    </xf>
    <xf numFmtId="0" fontId="24" fillId="24" borderId="15" xfId="0" applyFont="1" applyFill="1" applyBorder="1" applyAlignment="1">
      <alignment horizontal="center" vertical="center" shrinkToFit="1"/>
    </xf>
    <xf numFmtId="0" fontId="24" fillId="24" borderId="16" xfId="0" applyFont="1" applyFill="1" applyBorder="1" applyAlignment="1">
      <alignment horizontal="center" vertical="center" shrinkToFit="1"/>
    </xf>
    <xf numFmtId="0" fontId="24" fillId="24" borderId="17" xfId="0" applyFont="1" applyFill="1" applyBorder="1" applyAlignment="1">
      <alignment horizontal="center" vertical="center" shrinkToFit="1"/>
    </xf>
    <xf numFmtId="176" fontId="24" fillId="25" borderId="14" xfId="0" applyNumberFormat="1" applyFont="1" applyFill="1" applyBorder="1" applyAlignment="1">
      <alignment horizontal="center" vertical="center"/>
    </xf>
    <xf numFmtId="176" fontId="24" fillId="25" borderId="10" xfId="0" applyNumberFormat="1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 shrinkToFit="1"/>
    </xf>
    <xf numFmtId="0" fontId="24" fillId="24" borderId="19" xfId="0" applyFont="1" applyFill="1" applyBorder="1" applyAlignment="1">
      <alignment horizontal="center" vertical="center" shrinkToFit="1"/>
    </xf>
    <xf numFmtId="176" fontId="24" fillId="24" borderId="20" xfId="0" applyNumberFormat="1" applyFont="1" applyFill="1" applyBorder="1" applyAlignment="1">
      <alignment horizontal="center" vertical="center"/>
    </xf>
    <xf numFmtId="176" fontId="24" fillId="24" borderId="13" xfId="0" applyNumberFormat="1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Alignment="1">
      <alignment horizontal="center" vertical="center" shrinkToFi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4" fillId="25" borderId="27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24" borderId="22" xfId="0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28" fillId="24" borderId="23" xfId="0" applyFont="1" applyFill="1" applyBorder="1" applyAlignment="1">
      <alignment horizontal="center" vertical="center" shrinkToFit="1"/>
    </xf>
    <xf numFmtId="0" fontId="28" fillId="24" borderId="24" xfId="0" applyFont="1" applyFill="1" applyBorder="1" applyAlignment="1">
      <alignment horizontal="center" vertical="center" shrinkToFit="1"/>
    </xf>
    <xf numFmtId="176" fontId="24" fillId="25" borderId="29" xfId="0" applyNumberFormat="1" applyFont="1" applyFill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 shrinkToFit="1"/>
    </xf>
    <xf numFmtId="0" fontId="24" fillId="24" borderId="10" xfId="0" applyFont="1" applyFill="1" applyBorder="1" applyAlignment="1">
      <alignment horizontal="center" vertical="center" shrinkToFit="1"/>
    </xf>
    <xf numFmtId="0" fontId="24" fillId="24" borderId="30" xfId="0" applyFont="1" applyFill="1" applyBorder="1" applyAlignment="1">
      <alignment horizontal="center" vertical="center" shrinkToFit="1"/>
    </xf>
    <xf numFmtId="0" fontId="24" fillId="24" borderId="31" xfId="0" applyFont="1" applyFill="1" applyBorder="1" applyAlignment="1">
      <alignment horizontal="center" vertical="center"/>
    </xf>
    <xf numFmtId="0" fontId="24" fillId="24" borderId="32" xfId="0" applyFont="1" applyFill="1" applyBorder="1" applyAlignment="1">
      <alignment horizontal="center" vertical="center"/>
    </xf>
    <xf numFmtId="0" fontId="24" fillId="24" borderId="33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 shrinkToFit="1"/>
    </xf>
    <xf numFmtId="0" fontId="24" fillId="25" borderId="25" xfId="0" applyFont="1" applyFill="1" applyBorder="1" applyAlignment="1">
      <alignment horizontal="center" vertical="center" shrinkToFit="1"/>
    </xf>
    <xf numFmtId="0" fontId="24" fillId="25" borderId="26" xfId="0" applyFont="1" applyFill="1" applyBorder="1" applyAlignment="1">
      <alignment horizontal="center" vertical="center" shrinkToFit="1"/>
    </xf>
    <xf numFmtId="0" fontId="24" fillId="25" borderId="27" xfId="0" applyFont="1" applyFill="1" applyBorder="1" applyAlignment="1">
      <alignment horizontal="center" vertical="center" shrinkToFit="1"/>
    </xf>
    <xf numFmtId="0" fontId="24" fillId="24" borderId="25" xfId="0" applyFont="1" applyFill="1" applyBorder="1" applyAlignment="1">
      <alignment horizontal="center" vertical="center"/>
    </xf>
    <xf numFmtId="0" fontId="24" fillId="24" borderId="26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4" fillId="24" borderId="27" xfId="0" applyFont="1" applyFill="1" applyBorder="1" applyAlignment="1">
      <alignment horizontal="center" vertical="center" wrapText="1"/>
    </xf>
    <xf numFmtId="0" fontId="29" fillId="24" borderId="25" xfId="0" applyFont="1" applyFill="1" applyBorder="1" applyAlignment="1">
      <alignment horizontal="center" vertical="center" wrapText="1"/>
    </xf>
    <xf numFmtId="0" fontId="29" fillId="24" borderId="26" xfId="0" applyFont="1" applyFill="1" applyBorder="1" applyAlignment="1">
      <alignment horizontal="center" vertical="center" wrapText="1"/>
    </xf>
    <xf numFmtId="0" fontId="29" fillId="24" borderId="27" xfId="0" applyFont="1" applyFill="1" applyBorder="1" applyAlignment="1">
      <alignment horizontal="center" vertical="center" wrapText="1"/>
    </xf>
    <xf numFmtId="0" fontId="30" fillId="24" borderId="25" xfId="0" applyFont="1" applyFill="1" applyBorder="1" applyAlignment="1">
      <alignment horizontal="center" vertical="center" wrapText="1"/>
    </xf>
    <xf numFmtId="0" fontId="30" fillId="24" borderId="26" xfId="0" applyFont="1" applyFill="1" applyBorder="1" applyAlignment="1">
      <alignment horizontal="center" vertical="center" wrapText="1"/>
    </xf>
    <xf numFmtId="0" fontId="30" fillId="24" borderId="27" xfId="0" applyFont="1" applyFill="1" applyBorder="1" applyAlignment="1">
      <alignment horizontal="center" vertical="center" wrapText="1"/>
    </xf>
    <xf numFmtId="0" fontId="31" fillId="24" borderId="25" xfId="0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center" vertical="center" wrapText="1"/>
    </xf>
    <xf numFmtId="0" fontId="31" fillId="24" borderId="27" xfId="0" applyFont="1" applyFill="1" applyBorder="1" applyAlignment="1">
      <alignment horizontal="center" vertical="center" wrapText="1"/>
    </xf>
    <xf numFmtId="0" fontId="24" fillId="25" borderId="36" xfId="0" applyFont="1" applyFill="1" applyBorder="1" applyAlignment="1">
      <alignment horizontal="right" vertical="center"/>
    </xf>
    <xf numFmtId="0" fontId="24" fillId="25" borderId="35" xfId="0" applyFont="1" applyFill="1" applyBorder="1" applyAlignment="1">
      <alignment horizontal="right" vertical="center"/>
    </xf>
    <xf numFmtId="0" fontId="24" fillId="25" borderId="37" xfId="0" applyFont="1" applyFill="1" applyBorder="1" applyAlignment="1">
      <alignment horizontal="right" vertical="center"/>
    </xf>
    <xf numFmtId="0" fontId="24" fillId="24" borderId="34" xfId="0" applyFont="1" applyFill="1" applyBorder="1" applyAlignment="1">
      <alignment horizontal="center" vertical="center"/>
    </xf>
    <xf numFmtId="0" fontId="24" fillId="24" borderId="39" xfId="0" applyFont="1" applyFill="1" applyBorder="1" applyAlignment="1">
      <alignment horizontal="center" vertical="center"/>
    </xf>
    <xf numFmtId="0" fontId="24" fillId="24" borderId="34" xfId="0" applyFont="1" applyFill="1" applyBorder="1" applyAlignment="1">
      <alignment horizontal="right" vertical="center"/>
    </xf>
    <xf numFmtId="0" fontId="24" fillId="24" borderId="35" xfId="0" applyFont="1" applyFill="1" applyBorder="1" applyAlignment="1">
      <alignment horizontal="right" vertical="center"/>
    </xf>
    <xf numFmtId="0" fontId="24" fillId="24" borderId="37" xfId="0" applyFont="1" applyFill="1" applyBorder="1" applyAlignment="1">
      <alignment horizontal="right" vertical="center"/>
    </xf>
    <xf numFmtId="0" fontId="24" fillId="24" borderId="40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0" fontId="24" fillId="24" borderId="38" xfId="0" applyFont="1" applyFill="1" applyBorder="1" applyAlignment="1">
      <alignment horizontal="distributed" vertical="center"/>
    </xf>
    <xf numFmtId="0" fontId="24" fillId="25" borderId="25" xfId="0" applyFont="1" applyFill="1" applyBorder="1" applyAlignment="1">
      <alignment horizontal="center" vertical="center"/>
    </xf>
    <xf numFmtId="0" fontId="24" fillId="25" borderId="26" xfId="0" applyFont="1" applyFill="1" applyBorder="1" applyAlignment="1">
      <alignment horizontal="center" vertical="center"/>
    </xf>
    <xf numFmtId="0" fontId="24" fillId="25" borderId="27" xfId="0" applyFont="1" applyFill="1" applyBorder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6" fillId="24" borderId="0" xfId="0" applyFont="1" applyFill="1" applyAlignment="1">
      <alignment horizontal="center" vertical="center"/>
    </xf>
    <xf numFmtId="49" fontId="24" fillId="25" borderId="38" xfId="0" applyNumberFormat="1" applyFont="1" applyFill="1" applyBorder="1" applyAlignment="1">
      <alignment horizontal="center" vertical="center"/>
    </xf>
    <xf numFmtId="0" fontId="24" fillId="24" borderId="31" xfId="0" applyFont="1" applyFill="1" applyBorder="1" applyAlignment="1">
      <alignment horizontal="center" vertical="center" shrinkToFit="1"/>
    </xf>
    <xf numFmtId="0" fontId="24" fillId="24" borderId="21" xfId="0" applyFont="1" applyFill="1" applyBorder="1" applyAlignment="1">
      <alignment horizontal="center" vertical="center" shrinkToFit="1"/>
    </xf>
    <xf numFmtId="0" fontId="24" fillId="24" borderId="22" xfId="0" applyFont="1" applyFill="1" applyBorder="1" applyAlignment="1">
      <alignment horizontal="center" vertical="center" shrinkToFit="1"/>
    </xf>
    <xf numFmtId="0" fontId="24" fillId="25" borderId="16" xfId="0" applyFont="1" applyFill="1" applyBorder="1" applyAlignment="1">
      <alignment horizontal="right" vertical="center"/>
    </xf>
    <xf numFmtId="0" fontId="24" fillId="25" borderId="33" xfId="0" applyFont="1" applyFill="1" applyBorder="1" applyAlignment="1">
      <alignment horizontal="right" vertical="center"/>
    </xf>
    <xf numFmtId="0" fontId="24" fillId="25" borderId="38" xfId="0" applyFont="1" applyFill="1" applyBorder="1" applyAlignment="1">
      <alignment horizontal="center" vertical="center"/>
    </xf>
    <xf numFmtId="0" fontId="24" fillId="24" borderId="38" xfId="0" applyFont="1" applyFill="1" applyBorder="1" applyAlignment="1">
      <alignment horizontal="left" vertical="center"/>
    </xf>
    <xf numFmtId="0" fontId="24" fillId="24" borderId="56" xfId="0" applyFont="1" applyFill="1" applyBorder="1" applyAlignment="1">
      <alignment horizontal="center" vertical="center" shrinkToFit="1"/>
    </xf>
    <xf numFmtId="0" fontId="24" fillId="24" borderId="55" xfId="0" applyFont="1" applyFill="1" applyBorder="1" applyAlignment="1">
      <alignment horizontal="center" vertical="center" shrinkToFit="1"/>
    </xf>
    <xf numFmtId="0" fontId="24" fillId="24" borderId="57" xfId="0" applyFont="1" applyFill="1" applyBorder="1" applyAlignment="1">
      <alignment horizontal="center" vertical="center" shrinkToFit="1"/>
    </xf>
    <xf numFmtId="0" fontId="24" fillId="24" borderId="58" xfId="0" applyFont="1" applyFill="1" applyBorder="1" applyAlignment="1">
      <alignment horizontal="center" vertical="center" shrinkToFit="1"/>
    </xf>
    <xf numFmtId="0" fontId="24" fillId="24" borderId="59" xfId="0" applyFont="1" applyFill="1" applyBorder="1" applyAlignment="1">
      <alignment horizontal="center" vertical="center" shrinkToFit="1"/>
    </xf>
    <xf numFmtId="0" fontId="24" fillId="24" borderId="41" xfId="0" applyFont="1" applyFill="1" applyBorder="1" applyAlignment="1">
      <alignment horizontal="center" vertical="center" shrinkToFit="1"/>
    </xf>
    <xf numFmtId="0" fontId="24" fillId="24" borderId="38" xfId="0" applyFont="1" applyFill="1" applyBorder="1" applyAlignment="1">
      <alignment horizontal="center" vertical="center" shrinkToFit="1"/>
    </xf>
    <xf numFmtId="0" fontId="24" fillId="24" borderId="42" xfId="0" applyFont="1" applyFill="1" applyBorder="1" applyAlignment="1">
      <alignment horizontal="center" vertical="center" shrinkToFit="1"/>
    </xf>
    <xf numFmtId="0" fontId="24" fillId="25" borderId="26" xfId="0" applyFont="1" applyFill="1" applyBorder="1" applyAlignment="1">
      <alignment horizontal="right" vertical="center"/>
    </xf>
    <xf numFmtId="0" fontId="24" fillId="25" borderId="43" xfId="0" applyFont="1" applyFill="1" applyBorder="1" applyAlignment="1">
      <alignment horizontal="right" vertical="center"/>
    </xf>
    <xf numFmtId="0" fontId="24" fillId="24" borderId="44" xfId="0" applyFont="1" applyFill="1" applyBorder="1" applyAlignment="1">
      <alignment horizontal="center" vertical="center"/>
    </xf>
    <xf numFmtId="0" fontId="24" fillId="24" borderId="45" xfId="0" applyFont="1" applyFill="1" applyBorder="1" applyAlignment="1">
      <alignment horizontal="center" vertical="center"/>
    </xf>
    <xf numFmtId="0" fontId="24" fillId="25" borderId="46" xfId="0" applyFont="1" applyFill="1" applyBorder="1" applyAlignment="1">
      <alignment horizontal="right" vertical="center"/>
    </xf>
    <xf numFmtId="0" fontId="24" fillId="25" borderId="45" xfId="0" applyFont="1" applyFill="1" applyBorder="1" applyAlignment="1">
      <alignment horizontal="right" vertical="center"/>
    </xf>
    <xf numFmtId="0" fontId="24" fillId="25" borderId="47" xfId="0" applyFont="1" applyFill="1" applyBorder="1" applyAlignment="1">
      <alignment horizontal="right" vertical="center"/>
    </xf>
    <xf numFmtId="0" fontId="24" fillId="24" borderId="48" xfId="0" applyFont="1" applyFill="1" applyBorder="1" applyAlignment="1">
      <alignment horizontal="center" vertical="center"/>
    </xf>
    <xf numFmtId="0" fontId="24" fillId="24" borderId="44" xfId="0" applyFont="1" applyFill="1" applyBorder="1" applyAlignment="1">
      <alignment horizontal="right" vertical="center"/>
    </xf>
    <xf numFmtId="0" fontId="24" fillId="24" borderId="45" xfId="0" applyFont="1" applyFill="1" applyBorder="1" applyAlignment="1">
      <alignment horizontal="right" vertical="center"/>
    </xf>
    <xf numFmtId="0" fontId="24" fillId="24" borderId="47" xfId="0" applyFont="1" applyFill="1" applyBorder="1" applyAlignment="1">
      <alignment horizontal="right" vertical="center"/>
    </xf>
    <xf numFmtId="0" fontId="24" fillId="24" borderId="49" xfId="0" applyFont="1" applyFill="1" applyBorder="1" applyAlignment="1">
      <alignment horizontal="center" vertical="center"/>
    </xf>
    <xf numFmtId="0" fontId="27" fillId="24" borderId="41" xfId="0" applyFont="1" applyFill="1" applyBorder="1" applyAlignment="1">
      <alignment horizontal="center" vertical="center"/>
    </xf>
    <xf numFmtId="0" fontId="27" fillId="24" borderId="38" xfId="0" applyFont="1" applyFill="1" applyBorder="1" applyAlignment="1">
      <alignment horizontal="center" vertical="center"/>
    </xf>
    <xf numFmtId="0" fontId="27" fillId="24" borderId="42" xfId="0" applyFont="1" applyFill="1" applyBorder="1" applyAlignment="1">
      <alignment horizontal="center" vertical="center"/>
    </xf>
    <xf numFmtId="0" fontId="27" fillId="24" borderId="32" xfId="0" applyFont="1" applyFill="1" applyBorder="1" applyAlignment="1">
      <alignment horizontal="center" vertical="center"/>
    </xf>
    <xf numFmtId="0" fontId="27" fillId="24" borderId="23" xfId="0" applyFont="1" applyFill="1" applyBorder="1" applyAlignment="1">
      <alignment horizontal="center" vertical="center"/>
    </xf>
    <xf numFmtId="0" fontId="27" fillId="24" borderId="24" xfId="0" applyFont="1" applyFill="1" applyBorder="1" applyAlignment="1">
      <alignment horizontal="center" vertical="center"/>
    </xf>
    <xf numFmtId="176" fontId="24" fillId="25" borderId="26" xfId="0" applyNumberFormat="1" applyFont="1" applyFill="1" applyBorder="1" applyAlignment="1">
      <alignment horizontal="center" vertical="center"/>
    </xf>
    <xf numFmtId="176" fontId="24" fillId="25" borderId="27" xfId="0" applyNumberFormat="1" applyFont="1" applyFill="1" applyBorder="1" applyAlignment="1">
      <alignment horizontal="center" vertical="center"/>
    </xf>
    <xf numFmtId="0" fontId="24" fillId="24" borderId="50" xfId="0" applyFont="1" applyFill="1" applyBorder="1" applyAlignment="1">
      <alignment horizontal="center" vertical="center"/>
    </xf>
    <xf numFmtId="0" fontId="24" fillId="24" borderId="51" xfId="0" applyFont="1" applyFill="1" applyBorder="1" applyAlignment="1">
      <alignment horizontal="center" vertical="center"/>
    </xf>
    <xf numFmtId="0" fontId="24" fillId="24" borderId="52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0" fontId="24" fillId="24" borderId="54" xfId="0" applyFont="1" applyFill="1" applyBorder="1" applyAlignment="1">
      <alignment horizontal="center" vertical="center" shrinkToFit="1"/>
    </xf>
    <xf numFmtId="0" fontId="24" fillId="25" borderId="60" xfId="0" applyFont="1" applyFill="1" applyBorder="1" applyAlignment="1">
      <alignment horizontal="right" vertical="center"/>
    </xf>
    <xf numFmtId="0" fontId="24" fillId="25" borderId="61" xfId="0" applyFont="1" applyFill="1" applyBorder="1" applyAlignment="1">
      <alignment horizontal="right" vertical="center"/>
    </xf>
    <xf numFmtId="0" fontId="24" fillId="25" borderId="62" xfId="0" applyFont="1" applyFill="1" applyBorder="1" applyAlignment="1">
      <alignment horizontal="right" vertical="center"/>
    </xf>
    <xf numFmtId="0" fontId="24" fillId="24" borderId="63" xfId="0" applyFont="1" applyFill="1" applyBorder="1" applyAlignment="1">
      <alignment horizontal="center" vertical="center"/>
    </xf>
    <xf numFmtId="0" fontId="24" fillId="24" borderId="61" xfId="0" applyFont="1" applyFill="1" applyBorder="1" applyAlignment="1">
      <alignment horizontal="center" vertical="center"/>
    </xf>
    <xf numFmtId="0" fontId="24" fillId="24" borderId="64" xfId="0" applyFont="1" applyFill="1" applyBorder="1" applyAlignment="1">
      <alignment horizontal="center" vertical="center" shrinkToFit="1"/>
    </xf>
    <xf numFmtId="0" fontId="24" fillId="24" borderId="65" xfId="0" applyFont="1" applyFill="1" applyBorder="1" applyAlignment="1">
      <alignment horizontal="center" vertical="center" shrinkToFit="1"/>
    </xf>
    <xf numFmtId="0" fontId="24" fillId="24" borderId="66" xfId="0" applyFont="1" applyFill="1" applyBorder="1" applyAlignment="1">
      <alignment horizontal="center" vertical="center" shrinkToFit="1"/>
    </xf>
    <xf numFmtId="0" fontId="24" fillId="25" borderId="67" xfId="0" applyFont="1" applyFill="1" applyBorder="1" applyAlignment="1">
      <alignment horizontal="right" vertical="center"/>
    </xf>
    <xf numFmtId="0" fontId="24" fillId="24" borderId="67" xfId="0" applyFont="1" applyFill="1" applyBorder="1" applyAlignment="1">
      <alignment horizontal="center" vertical="center"/>
    </xf>
    <xf numFmtId="0" fontId="24" fillId="24" borderId="68" xfId="0" applyFont="1" applyFill="1" applyBorder="1" applyAlignment="1">
      <alignment horizontal="center" vertical="center"/>
    </xf>
    <xf numFmtId="0" fontId="24" fillId="25" borderId="69" xfId="0" applyFont="1" applyFill="1" applyBorder="1" applyAlignment="1">
      <alignment horizontal="right" vertical="center"/>
    </xf>
    <xf numFmtId="0" fontId="24" fillId="24" borderId="70" xfId="0" applyFont="1" applyFill="1" applyBorder="1" applyAlignment="1">
      <alignment horizontal="center" vertical="center"/>
    </xf>
    <xf numFmtId="0" fontId="24" fillId="24" borderId="71" xfId="0" applyFont="1" applyFill="1" applyBorder="1" applyAlignment="1">
      <alignment horizontal="center" vertical="center"/>
    </xf>
    <xf numFmtId="0" fontId="24" fillId="24" borderId="72" xfId="0" applyFont="1" applyFill="1" applyBorder="1" applyAlignment="1">
      <alignment horizontal="right" vertical="center"/>
    </xf>
    <xf numFmtId="0" fontId="24" fillId="24" borderId="71" xfId="0" applyFont="1" applyFill="1" applyBorder="1" applyAlignment="1">
      <alignment horizontal="right" vertical="center"/>
    </xf>
    <xf numFmtId="0" fontId="24" fillId="24" borderId="73" xfId="0" applyFont="1" applyFill="1" applyBorder="1" applyAlignment="1">
      <alignment horizontal="right" vertical="center"/>
    </xf>
    <xf numFmtId="0" fontId="24" fillId="24" borderId="63" xfId="0" applyFont="1" applyFill="1" applyBorder="1" applyAlignment="1">
      <alignment horizontal="right" vertical="center"/>
    </xf>
    <xf numFmtId="0" fontId="24" fillId="24" borderId="61" xfId="0" applyFont="1" applyFill="1" applyBorder="1" applyAlignment="1">
      <alignment horizontal="right" vertical="center"/>
    </xf>
    <xf numFmtId="0" fontId="24" fillId="24" borderId="62" xfId="0" applyFont="1" applyFill="1" applyBorder="1" applyAlignment="1">
      <alignment horizontal="right" vertical="center"/>
    </xf>
    <xf numFmtId="0" fontId="24" fillId="24" borderId="74" xfId="0" applyFont="1" applyFill="1" applyBorder="1" applyAlignment="1">
      <alignment horizontal="center" vertical="center"/>
    </xf>
    <xf numFmtId="0" fontId="24" fillId="24" borderId="75" xfId="0" applyFont="1" applyFill="1" applyBorder="1" applyAlignment="1">
      <alignment horizontal="center" vertical="center"/>
    </xf>
    <xf numFmtId="0" fontId="24" fillId="24" borderId="76" xfId="0" applyFont="1" applyFill="1" applyBorder="1" applyAlignment="1">
      <alignment horizontal="center" vertical="center"/>
    </xf>
    <xf numFmtId="0" fontId="24" fillId="24" borderId="77" xfId="0" applyFont="1" applyFill="1" applyBorder="1" applyAlignment="1">
      <alignment horizontal="center" vertical="center"/>
    </xf>
    <xf numFmtId="0" fontId="24" fillId="24" borderId="78" xfId="0" applyFont="1" applyFill="1" applyBorder="1" applyAlignment="1">
      <alignment horizontal="center" vertical="center"/>
    </xf>
    <xf numFmtId="0" fontId="24" fillId="24" borderId="79" xfId="0" applyFont="1" applyFill="1" applyBorder="1" applyAlignment="1">
      <alignment horizontal="center" vertical="center"/>
    </xf>
    <xf numFmtId="0" fontId="24" fillId="24" borderId="80" xfId="0" applyFont="1" applyFill="1" applyBorder="1" applyAlignment="1">
      <alignment horizontal="right" vertical="center"/>
    </xf>
    <xf numFmtId="0" fontId="24" fillId="24" borderId="81" xfId="0" applyFont="1" applyFill="1" applyBorder="1" applyAlignment="1">
      <alignment horizontal="right" vertical="center"/>
    </xf>
    <xf numFmtId="0" fontId="24" fillId="24" borderId="81" xfId="0" applyFont="1" applyFill="1" applyBorder="1" applyAlignment="1">
      <alignment horizontal="center" vertical="center"/>
    </xf>
    <xf numFmtId="0" fontId="24" fillId="24" borderId="82" xfId="0" applyFont="1" applyFill="1" applyBorder="1" applyAlignment="1">
      <alignment horizontal="center" vertical="center"/>
    </xf>
    <xf numFmtId="0" fontId="24" fillId="24" borderId="83" xfId="0" applyFont="1" applyFill="1" applyBorder="1" applyAlignment="1">
      <alignment horizontal="right" vertical="center"/>
    </xf>
    <xf numFmtId="0" fontId="24" fillId="24" borderId="84" xfId="0" applyFont="1" applyFill="1" applyBorder="1" applyAlignment="1">
      <alignment horizontal="center" vertical="center"/>
    </xf>
    <xf numFmtId="0" fontId="24" fillId="24" borderId="70" xfId="0" applyFont="1" applyFill="1" applyBorder="1" applyAlignment="1">
      <alignment horizontal="right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26" xfId="0" applyFont="1" applyFill="1" applyBorder="1" applyAlignment="1">
      <alignment horizontal="center" vertical="center" wrapText="1"/>
    </xf>
    <xf numFmtId="0" fontId="32" fillId="24" borderId="27" xfId="0" applyFont="1" applyFill="1" applyBorder="1" applyAlignment="1">
      <alignment horizontal="center" vertical="center" wrapText="1"/>
    </xf>
    <xf numFmtId="0" fontId="33" fillId="24" borderId="25" xfId="0" applyFont="1" applyFill="1" applyBorder="1" applyAlignment="1">
      <alignment horizontal="center" vertical="center" wrapText="1"/>
    </xf>
    <xf numFmtId="0" fontId="33" fillId="24" borderId="26" xfId="0" applyFont="1" applyFill="1" applyBorder="1" applyAlignment="1">
      <alignment horizontal="center" vertical="center" wrapText="1"/>
    </xf>
    <xf numFmtId="0" fontId="33" fillId="24" borderId="27" xfId="0" applyFont="1" applyFill="1" applyBorder="1" applyAlignment="1">
      <alignment horizontal="center" vertical="center" wrapText="1"/>
    </xf>
    <xf numFmtId="176" fontId="27" fillId="24" borderId="41" xfId="0" applyNumberFormat="1" applyFont="1" applyFill="1" applyBorder="1" applyAlignment="1">
      <alignment horizontal="center" vertical="center"/>
    </xf>
    <xf numFmtId="176" fontId="27" fillId="24" borderId="38" xfId="0" applyNumberFormat="1" applyFont="1" applyFill="1" applyBorder="1" applyAlignment="1">
      <alignment horizontal="center" vertical="center"/>
    </xf>
    <xf numFmtId="176" fontId="27" fillId="24" borderId="42" xfId="0" applyNumberFormat="1" applyFont="1" applyFill="1" applyBorder="1" applyAlignment="1">
      <alignment horizontal="center" vertical="center"/>
    </xf>
    <xf numFmtId="176" fontId="27" fillId="24" borderId="32" xfId="0" applyNumberFormat="1" applyFont="1" applyFill="1" applyBorder="1" applyAlignment="1">
      <alignment horizontal="center" vertical="center"/>
    </xf>
    <xf numFmtId="176" fontId="27" fillId="24" borderId="23" xfId="0" applyNumberFormat="1" applyFont="1" applyFill="1" applyBorder="1" applyAlignment="1">
      <alignment horizontal="center" vertical="center"/>
    </xf>
    <xf numFmtId="176" fontId="27" fillId="24" borderId="24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H57"/>
  <sheetViews>
    <sheetView tabSelected="1" view="pageBreakPreview" zoomScaleNormal="100" zoomScaleSheetLayoutView="100" workbookViewId="0">
      <selection activeCell="U54" sqref="U54"/>
    </sheetView>
  </sheetViews>
  <sheetFormatPr defaultColWidth="1.25" defaultRowHeight="15" customHeight="1" x14ac:dyDescent="0.15"/>
  <cols>
    <col min="1" max="78" width="1.25" style="1" customWidth="1"/>
    <col min="79" max="79" width="7" style="1" hidden="1" customWidth="1"/>
    <col min="80" max="80" width="7.375" style="1" hidden="1" customWidth="1"/>
    <col min="81" max="81" width="6.875" style="1" hidden="1" customWidth="1"/>
    <col min="82" max="82" width="5.875" style="1" hidden="1" customWidth="1"/>
    <col min="83" max="84" width="7.25" style="1" hidden="1" customWidth="1"/>
    <col min="85" max="85" width="17.5" style="1" hidden="1" customWidth="1"/>
    <col min="86" max="86" width="1.25" style="1" customWidth="1"/>
    <col min="87" max="16384" width="1.25" style="1"/>
  </cols>
  <sheetData>
    <row r="1" spans="1:86" s="14" customFormat="1" ht="17.25" x14ac:dyDescent="0.15">
      <c r="B1" s="14" t="s">
        <v>80</v>
      </c>
    </row>
    <row r="2" spans="1:86" s="2" customFormat="1" ht="14.25" x14ac:dyDescent="0.15">
      <c r="A2" s="84" t="s">
        <v>79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13"/>
      <c r="CG2" s="2" t="s">
        <v>1</v>
      </c>
    </row>
    <row r="3" spans="1:86" s="2" customFormat="1" ht="22.5" customHeight="1" x14ac:dyDescent="0.15">
      <c r="A3" s="85" t="s">
        <v>78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7"/>
    </row>
    <row r="4" spans="1:86" s="2" customFormat="1" ht="10.5" customHeight="1" x14ac:dyDescent="0.15"/>
    <row r="5" spans="1:86" s="2" customFormat="1" ht="15" customHeight="1" x14ac:dyDescent="0.15">
      <c r="A5" s="55" t="s">
        <v>2</v>
      </c>
      <c r="B5" s="56"/>
      <c r="C5" s="56"/>
      <c r="D5" s="56"/>
      <c r="E5" s="56"/>
      <c r="F5" s="56"/>
      <c r="G5" s="56"/>
      <c r="H5" s="56"/>
      <c r="I5" s="57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55" t="s">
        <v>3</v>
      </c>
      <c r="AB5" s="56"/>
      <c r="AC5" s="56"/>
      <c r="AD5" s="56"/>
      <c r="AE5" s="57"/>
      <c r="AF5" s="81"/>
      <c r="AG5" s="82"/>
      <c r="AH5" s="82"/>
      <c r="AI5" s="82"/>
      <c r="AJ5" s="82"/>
      <c r="AK5" s="56" t="s">
        <v>4</v>
      </c>
      <c r="AL5" s="56"/>
      <c r="AM5" s="57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H5" s="12" t="s">
        <v>77</v>
      </c>
    </row>
    <row r="6" spans="1:86" s="2" customFormat="1" ht="15" customHeight="1" x14ac:dyDescent="0.15">
      <c r="A6" s="80" t="s">
        <v>59</v>
      </c>
      <c r="B6" s="80"/>
      <c r="C6" s="80"/>
      <c r="D6" s="80"/>
      <c r="E6" s="80"/>
      <c r="F6" s="80"/>
      <c r="G6" s="80"/>
      <c r="H6" s="80"/>
      <c r="I6" s="80"/>
      <c r="J6" s="8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3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</row>
    <row r="7" spans="1:86" s="2" customFormat="1" ht="15" customHeight="1" x14ac:dyDescent="0.15"/>
    <row r="8" spans="1:86" s="2" customFormat="1" ht="15" customHeight="1" x14ac:dyDescent="0.15">
      <c r="A8" s="3" t="s">
        <v>37</v>
      </c>
    </row>
    <row r="9" spans="1:86" s="2" customFormat="1" ht="15" customHeight="1" x14ac:dyDescent="0.15">
      <c r="C9" s="92"/>
      <c r="D9" s="92"/>
      <c r="E9" s="92"/>
      <c r="F9" s="92"/>
      <c r="G9" s="93" t="s">
        <v>38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2" t="s">
        <v>39</v>
      </c>
      <c r="AS9" s="55" t="s">
        <v>40</v>
      </c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7"/>
      <c r="BJ9" s="120"/>
      <c r="BK9" s="120"/>
      <c r="BL9" s="120"/>
      <c r="BM9" s="120"/>
      <c r="BN9" s="120"/>
      <c r="BO9" s="120"/>
      <c r="BP9" s="120"/>
      <c r="BQ9" s="121"/>
    </row>
    <row r="10" spans="1:86" s="2" customFormat="1" ht="15" customHeight="1" x14ac:dyDescent="0.15">
      <c r="C10" s="92"/>
      <c r="D10" s="92"/>
      <c r="E10" s="92"/>
      <c r="F10" s="92"/>
      <c r="G10" s="93" t="s">
        <v>41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</row>
    <row r="11" spans="1:86" s="2" customFormat="1" ht="15" customHeight="1" x14ac:dyDescent="0.15">
      <c r="C11" s="92"/>
      <c r="D11" s="92"/>
      <c r="E11" s="92"/>
      <c r="F11" s="92"/>
      <c r="G11" s="93" t="s">
        <v>42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</row>
    <row r="12" spans="1:86" s="2" customFormat="1" ht="15" customHeight="1" x14ac:dyDescent="0.15"/>
    <row r="13" spans="1:86" s="2" customFormat="1" ht="15" customHeight="1" thickBot="1" x14ac:dyDescent="0.2">
      <c r="A13" s="3" t="s">
        <v>5</v>
      </c>
    </row>
    <row r="14" spans="1:86" s="2" customFormat="1" ht="15" customHeight="1" x14ac:dyDescent="0.15">
      <c r="A14" s="3"/>
      <c r="C14" s="45"/>
      <c r="D14" s="27"/>
      <c r="E14" s="27"/>
      <c r="F14" s="27"/>
      <c r="G14" s="27"/>
      <c r="H14" s="27"/>
      <c r="I14" s="27"/>
      <c r="J14" s="28"/>
      <c r="K14" s="122" t="s">
        <v>6</v>
      </c>
      <c r="L14" s="123"/>
      <c r="M14" s="123"/>
      <c r="N14" s="123"/>
      <c r="O14" s="123"/>
      <c r="P14" s="123"/>
      <c r="Q14" s="123"/>
      <c r="R14" s="124"/>
      <c r="S14" s="47" t="s">
        <v>71</v>
      </c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50"/>
    </row>
    <row r="15" spans="1:86" s="2" customFormat="1" ht="15" customHeight="1" thickBot="1" x14ac:dyDescent="0.2">
      <c r="C15" s="46"/>
      <c r="D15" s="29"/>
      <c r="E15" s="29"/>
      <c r="F15" s="29"/>
      <c r="G15" s="29"/>
      <c r="H15" s="29"/>
      <c r="I15" s="29"/>
      <c r="J15" s="30"/>
      <c r="K15" s="125"/>
      <c r="L15" s="126"/>
      <c r="M15" s="126"/>
      <c r="N15" s="126"/>
      <c r="O15" s="126"/>
      <c r="P15" s="126"/>
      <c r="Q15" s="126"/>
      <c r="R15" s="127"/>
      <c r="S15" s="128" t="s">
        <v>7</v>
      </c>
      <c r="T15" s="95"/>
      <c r="U15" s="95"/>
      <c r="V15" s="95"/>
      <c r="W15" s="95"/>
      <c r="X15" s="95"/>
      <c r="Y15" s="95"/>
      <c r="Z15" s="95"/>
      <c r="AA15" s="94" t="s">
        <v>8</v>
      </c>
      <c r="AB15" s="95"/>
      <c r="AC15" s="95"/>
      <c r="AD15" s="95"/>
      <c r="AE15" s="95"/>
      <c r="AF15" s="95"/>
      <c r="AG15" s="95"/>
      <c r="AH15" s="95"/>
      <c r="AI15" s="94" t="s">
        <v>9</v>
      </c>
      <c r="AJ15" s="95"/>
      <c r="AK15" s="95"/>
      <c r="AL15" s="95"/>
      <c r="AM15" s="95"/>
      <c r="AN15" s="95"/>
      <c r="AO15" s="95"/>
      <c r="AP15" s="95"/>
      <c r="AQ15" s="94" t="s">
        <v>10</v>
      </c>
      <c r="AR15" s="95"/>
      <c r="AS15" s="95"/>
      <c r="AT15" s="95"/>
      <c r="AU15" s="95"/>
      <c r="AV15" s="95"/>
      <c r="AW15" s="95"/>
      <c r="AX15" s="95"/>
      <c r="AY15" s="94" t="s">
        <v>11</v>
      </c>
      <c r="AZ15" s="95"/>
      <c r="BA15" s="95"/>
      <c r="BB15" s="95"/>
      <c r="BC15" s="95"/>
      <c r="BD15" s="95"/>
      <c r="BE15" s="95"/>
      <c r="BF15" s="96"/>
      <c r="BG15" s="97" t="s">
        <v>12</v>
      </c>
      <c r="BH15" s="95"/>
      <c r="BI15" s="95"/>
      <c r="BJ15" s="95"/>
      <c r="BK15" s="95"/>
      <c r="BL15" s="95"/>
      <c r="BM15" s="95"/>
      <c r="BN15" s="98"/>
    </row>
    <row r="16" spans="1:86" s="2" customFormat="1" ht="15" customHeight="1" x14ac:dyDescent="0.15">
      <c r="C16" s="87" t="s">
        <v>13</v>
      </c>
      <c r="D16" s="88"/>
      <c r="E16" s="88"/>
      <c r="F16" s="88"/>
      <c r="G16" s="88"/>
      <c r="H16" s="88"/>
      <c r="I16" s="88"/>
      <c r="J16" s="89"/>
      <c r="K16" s="90"/>
      <c r="L16" s="90"/>
      <c r="M16" s="90"/>
      <c r="N16" s="90"/>
      <c r="O16" s="90"/>
      <c r="P16" s="90"/>
      <c r="Q16" s="48" t="s">
        <v>14</v>
      </c>
      <c r="R16" s="49"/>
      <c r="S16" s="91"/>
      <c r="T16" s="90"/>
      <c r="U16" s="90"/>
      <c r="V16" s="90"/>
      <c r="W16" s="90"/>
      <c r="X16" s="90"/>
      <c r="Y16" s="73" t="s">
        <v>15</v>
      </c>
      <c r="Z16" s="79"/>
      <c r="AA16" s="70"/>
      <c r="AB16" s="71"/>
      <c r="AC16" s="71"/>
      <c r="AD16" s="71"/>
      <c r="AE16" s="71"/>
      <c r="AF16" s="72"/>
      <c r="AG16" s="73" t="s">
        <v>15</v>
      </c>
      <c r="AH16" s="79"/>
      <c r="AI16" s="70"/>
      <c r="AJ16" s="71"/>
      <c r="AK16" s="71"/>
      <c r="AL16" s="71"/>
      <c r="AM16" s="71"/>
      <c r="AN16" s="72"/>
      <c r="AO16" s="73" t="s">
        <v>15</v>
      </c>
      <c r="AP16" s="79"/>
      <c r="AQ16" s="70"/>
      <c r="AR16" s="71"/>
      <c r="AS16" s="71"/>
      <c r="AT16" s="71"/>
      <c r="AU16" s="71"/>
      <c r="AV16" s="72"/>
      <c r="AW16" s="73" t="s">
        <v>15</v>
      </c>
      <c r="AX16" s="79"/>
      <c r="AY16" s="70"/>
      <c r="AZ16" s="71"/>
      <c r="BA16" s="71"/>
      <c r="BB16" s="71"/>
      <c r="BC16" s="71"/>
      <c r="BD16" s="72"/>
      <c r="BE16" s="73" t="s">
        <v>15</v>
      </c>
      <c r="BF16" s="74"/>
      <c r="BG16" s="75">
        <f>S16+AA16+AI16+AQ16+AY16</f>
        <v>0</v>
      </c>
      <c r="BH16" s="76"/>
      <c r="BI16" s="76"/>
      <c r="BJ16" s="76"/>
      <c r="BK16" s="76"/>
      <c r="BL16" s="77"/>
      <c r="BM16" s="73" t="s">
        <v>15</v>
      </c>
      <c r="BN16" s="78"/>
      <c r="BQ16" s="87" t="s">
        <v>16</v>
      </c>
      <c r="BR16" s="88"/>
      <c r="BS16" s="88"/>
      <c r="BT16" s="88"/>
      <c r="BU16" s="88"/>
      <c r="BV16" s="88"/>
      <c r="BW16" s="88"/>
      <c r="BX16" s="88"/>
      <c r="BY16" s="88"/>
      <c r="BZ16" s="89"/>
      <c r="CA16" s="4"/>
    </row>
    <row r="17" spans="3:79" s="2" customFormat="1" ht="15" customHeight="1" x14ac:dyDescent="0.15">
      <c r="C17" s="99" t="s">
        <v>17</v>
      </c>
      <c r="D17" s="100"/>
      <c r="E17" s="100"/>
      <c r="F17" s="100"/>
      <c r="G17" s="100"/>
      <c r="H17" s="100"/>
      <c r="I17" s="100"/>
      <c r="J17" s="101"/>
      <c r="K17" s="102"/>
      <c r="L17" s="102"/>
      <c r="M17" s="102"/>
      <c r="N17" s="102"/>
      <c r="O17" s="102"/>
      <c r="P17" s="102"/>
      <c r="Q17" s="56" t="s">
        <v>14</v>
      </c>
      <c r="R17" s="57"/>
      <c r="S17" s="103"/>
      <c r="T17" s="102"/>
      <c r="U17" s="102"/>
      <c r="V17" s="102"/>
      <c r="W17" s="102"/>
      <c r="X17" s="102"/>
      <c r="Y17" s="104" t="s">
        <v>15</v>
      </c>
      <c r="Z17" s="105"/>
      <c r="AA17" s="106"/>
      <c r="AB17" s="107"/>
      <c r="AC17" s="107"/>
      <c r="AD17" s="107"/>
      <c r="AE17" s="107"/>
      <c r="AF17" s="108"/>
      <c r="AG17" s="104" t="s">
        <v>15</v>
      </c>
      <c r="AH17" s="105"/>
      <c r="AI17" s="106"/>
      <c r="AJ17" s="107"/>
      <c r="AK17" s="107"/>
      <c r="AL17" s="107"/>
      <c r="AM17" s="107"/>
      <c r="AN17" s="108"/>
      <c r="AO17" s="104" t="s">
        <v>15</v>
      </c>
      <c r="AP17" s="105"/>
      <c r="AQ17" s="106"/>
      <c r="AR17" s="107"/>
      <c r="AS17" s="107"/>
      <c r="AT17" s="107"/>
      <c r="AU17" s="107"/>
      <c r="AV17" s="108"/>
      <c r="AW17" s="104" t="s">
        <v>15</v>
      </c>
      <c r="AX17" s="105"/>
      <c r="AY17" s="106"/>
      <c r="AZ17" s="107"/>
      <c r="BA17" s="107"/>
      <c r="BB17" s="107"/>
      <c r="BC17" s="107"/>
      <c r="BD17" s="108"/>
      <c r="BE17" s="104" t="s">
        <v>15</v>
      </c>
      <c r="BF17" s="109"/>
      <c r="BG17" s="110">
        <f t="shared" ref="BG17:BG27" si="0">S17+AA17+AI17+AQ17+AY17</f>
        <v>0</v>
      </c>
      <c r="BH17" s="111"/>
      <c r="BI17" s="111"/>
      <c r="BJ17" s="111"/>
      <c r="BK17" s="111"/>
      <c r="BL17" s="112"/>
      <c r="BM17" s="104" t="s">
        <v>15</v>
      </c>
      <c r="BN17" s="113"/>
      <c r="BQ17" s="114" t="str">
        <f>IF(J5="","",IF(C9="●",BJ9,ROUND((S28*2+AA28*3+AI28*4+AQ28*5+AY28*6)/BG28,1)))</f>
        <v/>
      </c>
      <c r="BR17" s="115"/>
      <c r="BS17" s="115"/>
      <c r="BT17" s="115"/>
      <c r="BU17" s="115"/>
      <c r="BV17" s="115"/>
      <c r="BW17" s="115"/>
      <c r="BX17" s="115"/>
      <c r="BY17" s="115"/>
      <c r="BZ17" s="116"/>
      <c r="CA17" s="8"/>
    </row>
    <row r="18" spans="3:79" s="2" customFormat="1" ht="15" customHeight="1" thickBot="1" x14ac:dyDescent="0.2">
      <c r="C18" s="99" t="s">
        <v>18</v>
      </c>
      <c r="D18" s="100"/>
      <c r="E18" s="100"/>
      <c r="F18" s="100"/>
      <c r="G18" s="100"/>
      <c r="H18" s="100"/>
      <c r="I18" s="100"/>
      <c r="J18" s="101"/>
      <c r="K18" s="102"/>
      <c r="L18" s="102"/>
      <c r="M18" s="102"/>
      <c r="N18" s="102"/>
      <c r="O18" s="102"/>
      <c r="P18" s="102"/>
      <c r="Q18" s="56" t="s">
        <v>14</v>
      </c>
      <c r="R18" s="57"/>
      <c r="S18" s="103"/>
      <c r="T18" s="102"/>
      <c r="U18" s="102"/>
      <c r="V18" s="102"/>
      <c r="W18" s="102"/>
      <c r="X18" s="102"/>
      <c r="Y18" s="104" t="s">
        <v>15</v>
      </c>
      <c r="Z18" s="105"/>
      <c r="AA18" s="106"/>
      <c r="AB18" s="107"/>
      <c r="AC18" s="107"/>
      <c r="AD18" s="107"/>
      <c r="AE18" s="107"/>
      <c r="AF18" s="108"/>
      <c r="AG18" s="104" t="s">
        <v>15</v>
      </c>
      <c r="AH18" s="105"/>
      <c r="AI18" s="106"/>
      <c r="AJ18" s="107"/>
      <c r="AK18" s="107"/>
      <c r="AL18" s="107"/>
      <c r="AM18" s="107"/>
      <c r="AN18" s="108"/>
      <c r="AO18" s="104" t="s">
        <v>15</v>
      </c>
      <c r="AP18" s="105"/>
      <c r="AQ18" s="106"/>
      <c r="AR18" s="107"/>
      <c r="AS18" s="107"/>
      <c r="AT18" s="107"/>
      <c r="AU18" s="107"/>
      <c r="AV18" s="108"/>
      <c r="AW18" s="104" t="s">
        <v>15</v>
      </c>
      <c r="AX18" s="105"/>
      <c r="AY18" s="106"/>
      <c r="AZ18" s="107"/>
      <c r="BA18" s="107"/>
      <c r="BB18" s="107"/>
      <c r="BC18" s="107"/>
      <c r="BD18" s="108"/>
      <c r="BE18" s="104" t="s">
        <v>15</v>
      </c>
      <c r="BF18" s="109"/>
      <c r="BG18" s="110">
        <f t="shared" si="0"/>
        <v>0</v>
      </c>
      <c r="BH18" s="111"/>
      <c r="BI18" s="111"/>
      <c r="BJ18" s="111"/>
      <c r="BK18" s="111"/>
      <c r="BL18" s="112"/>
      <c r="BM18" s="104" t="s">
        <v>15</v>
      </c>
      <c r="BN18" s="113"/>
      <c r="BQ18" s="117"/>
      <c r="BR18" s="118"/>
      <c r="BS18" s="118"/>
      <c r="BT18" s="118"/>
      <c r="BU18" s="118"/>
      <c r="BV18" s="118"/>
      <c r="BW18" s="118"/>
      <c r="BX18" s="118"/>
      <c r="BY18" s="118"/>
      <c r="BZ18" s="119"/>
      <c r="CA18" s="8"/>
    </row>
    <row r="19" spans="3:79" s="2" customFormat="1" ht="15" customHeight="1" x14ac:dyDescent="0.15">
      <c r="C19" s="99" t="s">
        <v>19</v>
      </c>
      <c r="D19" s="100"/>
      <c r="E19" s="100"/>
      <c r="F19" s="100"/>
      <c r="G19" s="100"/>
      <c r="H19" s="100"/>
      <c r="I19" s="100"/>
      <c r="J19" s="101"/>
      <c r="K19" s="102"/>
      <c r="L19" s="102"/>
      <c r="M19" s="102"/>
      <c r="N19" s="102"/>
      <c r="O19" s="102"/>
      <c r="P19" s="102"/>
      <c r="Q19" s="56" t="s">
        <v>14</v>
      </c>
      <c r="R19" s="57"/>
      <c r="S19" s="103"/>
      <c r="T19" s="102"/>
      <c r="U19" s="102"/>
      <c r="V19" s="102"/>
      <c r="W19" s="102"/>
      <c r="X19" s="102"/>
      <c r="Y19" s="104" t="s">
        <v>15</v>
      </c>
      <c r="Z19" s="105"/>
      <c r="AA19" s="106"/>
      <c r="AB19" s="107"/>
      <c r="AC19" s="107"/>
      <c r="AD19" s="107"/>
      <c r="AE19" s="107"/>
      <c r="AF19" s="108"/>
      <c r="AG19" s="104" t="s">
        <v>15</v>
      </c>
      <c r="AH19" s="105"/>
      <c r="AI19" s="106"/>
      <c r="AJ19" s="107"/>
      <c r="AK19" s="107"/>
      <c r="AL19" s="107"/>
      <c r="AM19" s="107"/>
      <c r="AN19" s="108"/>
      <c r="AO19" s="104" t="s">
        <v>15</v>
      </c>
      <c r="AP19" s="105"/>
      <c r="AQ19" s="106"/>
      <c r="AR19" s="107"/>
      <c r="AS19" s="107"/>
      <c r="AT19" s="107"/>
      <c r="AU19" s="107"/>
      <c r="AV19" s="108"/>
      <c r="AW19" s="104" t="s">
        <v>15</v>
      </c>
      <c r="AX19" s="105"/>
      <c r="AY19" s="106"/>
      <c r="AZ19" s="107"/>
      <c r="BA19" s="107"/>
      <c r="BB19" s="107"/>
      <c r="BC19" s="107"/>
      <c r="BD19" s="108"/>
      <c r="BE19" s="104" t="s">
        <v>15</v>
      </c>
      <c r="BF19" s="109"/>
      <c r="BG19" s="110">
        <f t="shared" si="0"/>
        <v>0</v>
      </c>
      <c r="BH19" s="111"/>
      <c r="BI19" s="111"/>
      <c r="BJ19" s="111"/>
      <c r="BK19" s="111"/>
      <c r="BL19" s="112"/>
      <c r="BM19" s="104" t="s">
        <v>15</v>
      </c>
      <c r="BN19" s="113"/>
    </row>
    <row r="20" spans="3:79" s="2" customFormat="1" ht="15" customHeight="1" thickBot="1" x14ac:dyDescent="0.2">
      <c r="C20" s="99" t="s">
        <v>20</v>
      </c>
      <c r="D20" s="100"/>
      <c r="E20" s="100"/>
      <c r="F20" s="100"/>
      <c r="G20" s="100"/>
      <c r="H20" s="100"/>
      <c r="I20" s="100"/>
      <c r="J20" s="101"/>
      <c r="K20" s="102"/>
      <c r="L20" s="102"/>
      <c r="M20" s="102"/>
      <c r="N20" s="102"/>
      <c r="O20" s="102"/>
      <c r="P20" s="102"/>
      <c r="Q20" s="56" t="s">
        <v>14</v>
      </c>
      <c r="R20" s="57"/>
      <c r="S20" s="103"/>
      <c r="T20" s="102"/>
      <c r="U20" s="102"/>
      <c r="V20" s="102"/>
      <c r="W20" s="102"/>
      <c r="X20" s="102"/>
      <c r="Y20" s="104" t="s">
        <v>15</v>
      </c>
      <c r="Z20" s="105"/>
      <c r="AA20" s="106"/>
      <c r="AB20" s="107"/>
      <c r="AC20" s="107"/>
      <c r="AD20" s="107"/>
      <c r="AE20" s="107"/>
      <c r="AF20" s="108"/>
      <c r="AG20" s="104" t="s">
        <v>15</v>
      </c>
      <c r="AH20" s="105"/>
      <c r="AI20" s="106"/>
      <c r="AJ20" s="107"/>
      <c r="AK20" s="107"/>
      <c r="AL20" s="107"/>
      <c r="AM20" s="107"/>
      <c r="AN20" s="108"/>
      <c r="AO20" s="104" t="s">
        <v>15</v>
      </c>
      <c r="AP20" s="105"/>
      <c r="AQ20" s="106"/>
      <c r="AR20" s="107"/>
      <c r="AS20" s="107"/>
      <c r="AT20" s="107"/>
      <c r="AU20" s="107"/>
      <c r="AV20" s="108"/>
      <c r="AW20" s="104" t="s">
        <v>15</v>
      </c>
      <c r="AX20" s="105"/>
      <c r="AY20" s="106"/>
      <c r="AZ20" s="107"/>
      <c r="BA20" s="107"/>
      <c r="BB20" s="107"/>
      <c r="BC20" s="107"/>
      <c r="BD20" s="108"/>
      <c r="BE20" s="104" t="s">
        <v>15</v>
      </c>
      <c r="BF20" s="109"/>
      <c r="BG20" s="110">
        <f t="shared" si="0"/>
        <v>0</v>
      </c>
      <c r="BH20" s="111"/>
      <c r="BI20" s="111"/>
      <c r="BJ20" s="111"/>
      <c r="BK20" s="111"/>
      <c r="BL20" s="112"/>
      <c r="BM20" s="104" t="s">
        <v>15</v>
      </c>
      <c r="BN20" s="113"/>
    </row>
    <row r="21" spans="3:79" s="2" customFormat="1" ht="15" customHeight="1" x14ac:dyDescent="0.15">
      <c r="C21" s="99" t="s">
        <v>21</v>
      </c>
      <c r="D21" s="100"/>
      <c r="E21" s="100"/>
      <c r="F21" s="100"/>
      <c r="G21" s="100"/>
      <c r="H21" s="100"/>
      <c r="I21" s="100"/>
      <c r="J21" s="101"/>
      <c r="K21" s="102"/>
      <c r="L21" s="102"/>
      <c r="M21" s="102"/>
      <c r="N21" s="102"/>
      <c r="O21" s="102"/>
      <c r="P21" s="102"/>
      <c r="Q21" s="56" t="s">
        <v>14</v>
      </c>
      <c r="R21" s="57"/>
      <c r="S21" s="103"/>
      <c r="T21" s="102"/>
      <c r="U21" s="102"/>
      <c r="V21" s="102"/>
      <c r="W21" s="102"/>
      <c r="X21" s="102"/>
      <c r="Y21" s="104" t="s">
        <v>15</v>
      </c>
      <c r="Z21" s="105"/>
      <c r="AA21" s="106"/>
      <c r="AB21" s="107"/>
      <c r="AC21" s="107"/>
      <c r="AD21" s="107"/>
      <c r="AE21" s="107"/>
      <c r="AF21" s="108"/>
      <c r="AG21" s="104" t="s">
        <v>15</v>
      </c>
      <c r="AH21" s="105"/>
      <c r="AI21" s="106"/>
      <c r="AJ21" s="107"/>
      <c r="AK21" s="107"/>
      <c r="AL21" s="107"/>
      <c r="AM21" s="107"/>
      <c r="AN21" s="108"/>
      <c r="AO21" s="104" t="s">
        <v>15</v>
      </c>
      <c r="AP21" s="105"/>
      <c r="AQ21" s="106"/>
      <c r="AR21" s="107"/>
      <c r="AS21" s="107"/>
      <c r="AT21" s="107"/>
      <c r="AU21" s="107"/>
      <c r="AV21" s="108"/>
      <c r="AW21" s="104" t="s">
        <v>15</v>
      </c>
      <c r="AX21" s="105"/>
      <c r="AY21" s="106"/>
      <c r="AZ21" s="107"/>
      <c r="BA21" s="107"/>
      <c r="BB21" s="107"/>
      <c r="BC21" s="107"/>
      <c r="BD21" s="108"/>
      <c r="BE21" s="104" t="s">
        <v>15</v>
      </c>
      <c r="BF21" s="109"/>
      <c r="BG21" s="110">
        <f t="shared" si="0"/>
        <v>0</v>
      </c>
      <c r="BH21" s="111"/>
      <c r="BI21" s="111"/>
      <c r="BJ21" s="111"/>
      <c r="BK21" s="111"/>
      <c r="BL21" s="112"/>
      <c r="BM21" s="104" t="s">
        <v>15</v>
      </c>
      <c r="BN21" s="113"/>
      <c r="BQ21" s="87" t="s">
        <v>23</v>
      </c>
      <c r="BR21" s="88"/>
      <c r="BS21" s="88"/>
      <c r="BT21" s="88"/>
      <c r="BU21" s="88"/>
      <c r="BV21" s="88"/>
      <c r="BW21" s="88"/>
      <c r="BX21" s="88"/>
      <c r="BY21" s="88"/>
      <c r="BZ21" s="89"/>
    </row>
    <row r="22" spans="3:79" s="2" customFormat="1" ht="15" customHeight="1" x14ac:dyDescent="0.15">
      <c r="C22" s="99" t="s">
        <v>22</v>
      </c>
      <c r="D22" s="100"/>
      <c r="E22" s="100"/>
      <c r="F22" s="100"/>
      <c r="G22" s="100"/>
      <c r="H22" s="100"/>
      <c r="I22" s="100"/>
      <c r="J22" s="101"/>
      <c r="K22" s="102"/>
      <c r="L22" s="102"/>
      <c r="M22" s="102"/>
      <c r="N22" s="102"/>
      <c r="O22" s="102"/>
      <c r="P22" s="102"/>
      <c r="Q22" s="56" t="s">
        <v>14</v>
      </c>
      <c r="R22" s="57"/>
      <c r="S22" s="103"/>
      <c r="T22" s="102"/>
      <c r="U22" s="102"/>
      <c r="V22" s="102"/>
      <c r="W22" s="102"/>
      <c r="X22" s="102"/>
      <c r="Y22" s="104" t="s">
        <v>15</v>
      </c>
      <c r="Z22" s="105"/>
      <c r="AA22" s="106"/>
      <c r="AB22" s="107"/>
      <c r="AC22" s="107"/>
      <c r="AD22" s="107"/>
      <c r="AE22" s="107"/>
      <c r="AF22" s="108"/>
      <c r="AG22" s="104" t="s">
        <v>15</v>
      </c>
      <c r="AH22" s="105"/>
      <c r="AI22" s="106"/>
      <c r="AJ22" s="107"/>
      <c r="AK22" s="107"/>
      <c r="AL22" s="107"/>
      <c r="AM22" s="107"/>
      <c r="AN22" s="108"/>
      <c r="AO22" s="104" t="s">
        <v>15</v>
      </c>
      <c r="AP22" s="105"/>
      <c r="AQ22" s="106"/>
      <c r="AR22" s="107"/>
      <c r="AS22" s="107"/>
      <c r="AT22" s="107"/>
      <c r="AU22" s="107"/>
      <c r="AV22" s="108"/>
      <c r="AW22" s="104" t="s">
        <v>15</v>
      </c>
      <c r="AX22" s="105"/>
      <c r="AY22" s="106"/>
      <c r="AZ22" s="107"/>
      <c r="BA22" s="107"/>
      <c r="BB22" s="107"/>
      <c r="BC22" s="107"/>
      <c r="BD22" s="108"/>
      <c r="BE22" s="104" t="s">
        <v>15</v>
      </c>
      <c r="BF22" s="109"/>
      <c r="BG22" s="110">
        <f t="shared" si="0"/>
        <v>0</v>
      </c>
      <c r="BH22" s="111"/>
      <c r="BI22" s="111"/>
      <c r="BJ22" s="111"/>
      <c r="BK22" s="111"/>
      <c r="BL22" s="112"/>
      <c r="BM22" s="104" t="s">
        <v>15</v>
      </c>
      <c r="BN22" s="113"/>
      <c r="BQ22" s="114" t="str">
        <f>IF(J5="","",IF(C9="●",AF5*0.9,ROUNDUP(BG28/K28,1)))</f>
        <v/>
      </c>
      <c r="BR22" s="115"/>
      <c r="BS22" s="115"/>
      <c r="BT22" s="115"/>
      <c r="BU22" s="115"/>
      <c r="BV22" s="115"/>
      <c r="BW22" s="115"/>
      <c r="BX22" s="115"/>
      <c r="BY22" s="115"/>
      <c r="BZ22" s="116"/>
      <c r="CA22" s="4"/>
    </row>
    <row r="23" spans="3:79" s="2" customFormat="1" ht="15" customHeight="1" thickBot="1" x14ac:dyDescent="0.2">
      <c r="C23" s="99" t="s">
        <v>24</v>
      </c>
      <c r="D23" s="100"/>
      <c r="E23" s="100"/>
      <c r="F23" s="100"/>
      <c r="G23" s="100"/>
      <c r="H23" s="100"/>
      <c r="I23" s="100"/>
      <c r="J23" s="101"/>
      <c r="K23" s="102"/>
      <c r="L23" s="102"/>
      <c r="M23" s="102"/>
      <c r="N23" s="102"/>
      <c r="O23" s="102"/>
      <c r="P23" s="102"/>
      <c r="Q23" s="56" t="s">
        <v>14</v>
      </c>
      <c r="R23" s="57"/>
      <c r="S23" s="103"/>
      <c r="T23" s="102"/>
      <c r="U23" s="102"/>
      <c r="V23" s="102"/>
      <c r="W23" s="102"/>
      <c r="X23" s="102"/>
      <c r="Y23" s="104" t="s">
        <v>15</v>
      </c>
      <c r="Z23" s="105"/>
      <c r="AA23" s="106"/>
      <c r="AB23" s="107"/>
      <c r="AC23" s="107"/>
      <c r="AD23" s="107"/>
      <c r="AE23" s="107"/>
      <c r="AF23" s="108"/>
      <c r="AG23" s="104" t="s">
        <v>15</v>
      </c>
      <c r="AH23" s="105"/>
      <c r="AI23" s="106"/>
      <c r="AJ23" s="107"/>
      <c r="AK23" s="107"/>
      <c r="AL23" s="107"/>
      <c r="AM23" s="107"/>
      <c r="AN23" s="108"/>
      <c r="AO23" s="104" t="s">
        <v>15</v>
      </c>
      <c r="AP23" s="105"/>
      <c r="AQ23" s="106"/>
      <c r="AR23" s="107"/>
      <c r="AS23" s="107"/>
      <c r="AT23" s="107"/>
      <c r="AU23" s="107"/>
      <c r="AV23" s="108"/>
      <c r="AW23" s="104" t="s">
        <v>15</v>
      </c>
      <c r="AX23" s="105"/>
      <c r="AY23" s="106"/>
      <c r="AZ23" s="107"/>
      <c r="BA23" s="107"/>
      <c r="BB23" s="107"/>
      <c r="BC23" s="107"/>
      <c r="BD23" s="108"/>
      <c r="BE23" s="104" t="s">
        <v>15</v>
      </c>
      <c r="BF23" s="109"/>
      <c r="BG23" s="110">
        <f t="shared" si="0"/>
        <v>0</v>
      </c>
      <c r="BH23" s="111"/>
      <c r="BI23" s="111"/>
      <c r="BJ23" s="111"/>
      <c r="BK23" s="111"/>
      <c r="BL23" s="112"/>
      <c r="BM23" s="104" t="s">
        <v>15</v>
      </c>
      <c r="BN23" s="113"/>
      <c r="BQ23" s="117"/>
      <c r="BR23" s="118"/>
      <c r="BS23" s="118"/>
      <c r="BT23" s="118"/>
      <c r="BU23" s="118"/>
      <c r="BV23" s="118"/>
      <c r="BW23" s="118"/>
      <c r="BX23" s="118"/>
      <c r="BY23" s="118"/>
      <c r="BZ23" s="119"/>
      <c r="CA23" s="8"/>
    </row>
    <row r="24" spans="3:79" s="2" customFormat="1" ht="15" customHeight="1" x14ac:dyDescent="0.15">
      <c r="C24" s="99" t="s">
        <v>25</v>
      </c>
      <c r="D24" s="100"/>
      <c r="E24" s="100"/>
      <c r="F24" s="100"/>
      <c r="G24" s="100"/>
      <c r="H24" s="100"/>
      <c r="I24" s="100"/>
      <c r="J24" s="101"/>
      <c r="K24" s="102"/>
      <c r="L24" s="102"/>
      <c r="M24" s="102"/>
      <c r="N24" s="102"/>
      <c r="O24" s="102"/>
      <c r="P24" s="102"/>
      <c r="Q24" s="56" t="s">
        <v>14</v>
      </c>
      <c r="R24" s="57"/>
      <c r="S24" s="103"/>
      <c r="T24" s="102"/>
      <c r="U24" s="102"/>
      <c r="V24" s="102"/>
      <c r="W24" s="102"/>
      <c r="X24" s="102"/>
      <c r="Y24" s="104" t="s">
        <v>15</v>
      </c>
      <c r="Z24" s="105"/>
      <c r="AA24" s="106"/>
      <c r="AB24" s="107"/>
      <c r="AC24" s="107"/>
      <c r="AD24" s="107"/>
      <c r="AE24" s="107"/>
      <c r="AF24" s="108"/>
      <c r="AG24" s="104" t="s">
        <v>15</v>
      </c>
      <c r="AH24" s="105"/>
      <c r="AI24" s="106"/>
      <c r="AJ24" s="107"/>
      <c r="AK24" s="107"/>
      <c r="AL24" s="107"/>
      <c r="AM24" s="107"/>
      <c r="AN24" s="108"/>
      <c r="AO24" s="104" t="s">
        <v>15</v>
      </c>
      <c r="AP24" s="105"/>
      <c r="AQ24" s="106"/>
      <c r="AR24" s="107"/>
      <c r="AS24" s="107"/>
      <c r="AT24" s="107"/>
      <c r="AU24" s="107"/>
      <c r="AV24" s="108"/>
      <c r="AW24" s="104" t="s">
        <v>15</v>
      </c>
      <c r="AX24" s="105"/>
      <c r="AY24" s="106"/>
      <c r="AZ24" s="107"/>
      <c r="BA24" s="107"/>
      <c r="BB24" s="107"/>
      <c r="BC24" s="107"/>
      <c r="BD24" s="108"/>
      <c r="BE24" s="104" t="s">
        <v>15</v>
      </c>
      <c r="BF24" s="109"/>
      <c r="BG24" s="110">
        <f t="shared" si="0"/>
        <v>0</v>
      </c>
      <c r="BH24" s="111"/>
      <c r="BI24" s="111"/>
      <c r="BJ24" s="111"/>
      <c r="BK24" s="111"/>
      <c r="BL24" s="112"/>
      <c r="BM24" s="104" t="s">
        <v>15</v>
      </c>
      <c r="BN24" s="113"/>
      <c r="CA24" s="8"/>
    </row>
    <row r="25" spans="3:79" s="2" customFormat="1" ht="15" customHeight="1" thickBot="1" x14ac:dyDescent="0.2">
      <c r="C25" s="99" t="s">
        <v>26</v>
      </c>
      <c r="D25" s="100"/>
      <c r="E25" s="100"/>
      <c r="F25" s="100"/>
      <c r="G25" s="100"/>
      <c r="H25" s="100"/>
      <c r="I25" s="100"/>
      <c r="J25" s="101"/>
      <c r="K25" s="102"/>
      <c r="L25" s="102"/>
      <c r="M25" s="102"/>
      <c r="N25" s="102"/>
      <c r="O25" s="102"/>
      <c r="P25" s="102"/>
      <c r="Q25" s="56" t="s">
        <v>14</v>
      </c>
      <c r="R25" s="57"/>
      <c r="S25" s="103"/>
      <c r="T25" s="102"/>
      <c r="U25" s="102"/>
      <c r="V25" s="102"/>
      <c r="W25" s="102"/>
      <c r="X25" s="102"/>
      <c r="Y25" s="104" t="s">
        <v>15</v>
      </c>
      <c r="Z25" s="105"/>
      <c r="AA25" s="106"/>
      <c r="AB25" s="107"/>
      <c r="AC25" s="107"/>
      <c r="AD25" s="107"/>
      <c r="AE25" s="107"/>
      <c r="AF25" s="108"/>
      <c r="AG25" s="104" t="s">
        <v>15</v>
      </c>
      <c r="AH25" s="105"/>
      <c r="AI25" s="106"/>
      <c r="AJ25" s="107"/>
      <c r="AK25" s="107"/>
      <c r="AL25" s="107"/>
      <c r="AM25" s="107"/>
      <c r="AN25" s="108"/>
      <c r="AO25" s="104" t="s">
        <v>15</v>
      </c>
      <c r="AP25" s="105"/>
      <c r="AQ25" s="106"/>
      <c r="AR25" s="107"/>
      <c r="AS25" s="107"/>
      <c r="AT25" s="107"/>
      <c r="AU25" s="107"/>
      <c r="AV25" s="108"/>
      <c r="AW25" s="104" t="s">
        <v>15</v>
      </c>
      <c r="AX25" s="105"/>
      <c r="AY25" s="106"/>
      <c r="AZ25" s="107"/>
      <c r="BA25" s="107"/>
      <c r="BB25" s="107"/>
      <c r="BC25" s="107"/>
      <c r="BD25" s="108"/>
      <c r="BE25" s="104" t="s">
        <v>15</v>
      </c>
      <c r="BF25" s="109"/>
      <c r="BG25" s="110">
        <f t="shared" si="0"/>
        <v>0</v>
      </c>
      <c r="BH25" s="111"/>
      <c r="BI25" s="111"/>
      <c r="BJ25" s="111"/>
      <c r="BK25" s="111"/>
      <c r="BL25" s="112"/>
      <c r="BM25" s="104" t="s">
        <v>15</v>
      </c>
      <c r="BN25" s="113"/>
    </row>
    <row r="26" spans="3:79" s="2" customFormat="1" ht="15" customHeight="1" x14ac:dyDescent="0.15">
      <c r="C26" s="99" t="s">
        <v>27</v>
      </c>
      <c r="D26" s="100"/>
      <c r="E26" s="100"/>
      <c r="F26" s="100"/>
      <c r="G26" s="100"/>
      <c r="H26" s="100"/>
      <c r="I26" s="100"/>
      <c r="J26" s="101"/>
      <c r="K26" s="102"/>
      <c r="L26" s="102"/>
      <c r="M26" s="102"/>
      <c r="N26" s="102"/>
      <c r="O26" s="102"/>
      <c r="P26" s="102"/>
      <c r="Q26" s="56" t="s">
        <v>14</v>
      </c>
      <c r="R26" s="57"/>
      <c r="S26" s="103"/>
      <c r="T26" s="102"/>
      <c r="U26" s="102"/>
      <c r="V26" s="102"/>
      <c r="W26" s="102"/>
      <c r="X26" s="102"/>
      <c r="Y26" s="104" t="s">
        <v>15</v>
      </c>
      <c r="Z26" s="105"/>
      <c r="AA26" s="106"/>
      <c r="AB26" s="107"/>
      <c r="AC26" s="107"/>
      <c r="AD26" s="107"/>
      <c r="AE26" s="107"/>
      <c r="AF26" s="108"/>
      <c r="AG26" s="104" t="s">
        <v>15</v>
      </c>
      <c r="AH26" s="105"/>
      <c r="AI26" s="106"/>
      <c r="AJ26" s="107"/>
      <c r="AK26" s="107"/>
      <c r="AL26" s="107"/>
      <c r="AM26" s="107"/>
      <c r="AN26" s="108"/>
      <c r="AO26" s="104" t="s">
        <v>15</v>
      </c>
      <c r="AP26" s="105"/>
      <c r="AQ26" s="106"/>
      <c r="AR26" s="107"/>
      <c r="AS26" s="107"/>
      <c r="AT26" s="107"/>
      <c r="AU26" s="107"/>
      <c r="AV26" s="108"/>
      <c r="AW26" s="104" t="s">
        <v>15</v>
      </c>
      <c r="AX26" s="105"/>
      <c r="AY26" s="106"/>
      <c r="AZ26" s="107"/>
      <c r="BA26" s="107"/>
      <c r="BB26" s="107"/>
      <c r="BC26" s="107"/>
      <c r="BD26" s="108"/>
      <c r="BE26" s="104" t="s">
        <v>15</v>
      </c>
      <c r="BF26" s="109"/>
      <c r="BG26" s="110">
        <f t="shared" si="0"/>
        <v>0</v>
      </c>
      <c r="BH26" s="111"/>
      <c r="BI26" s="111"/>
      <c r="BJ26" s="111"/>
      <c r="BK26" s="111"/>
      <c r="BL26" s="112"/>
      <c r="BM26" s="104" t="s">
        <v>15</v>
      </c>
      <c r="BN26" s="113"/>
      <c r="BQ26" s="87" t="s">
        <v>58</v>
      </c>
      <c r="BR26" s="88"/>
      <c r="BS26" s="88"/>
      <c r="BT26" s="88"/>
      <c r="BU26" s="88"/>
      <c r="BV26" s="88"/>
      <c r="BW26" s="88"/>
      <c r="BX26" s="88"/>
      <c r="BY26" s="88"/>
      <c r="BZ26" s="89"/>
    </row>
    <row r="27" spans="3:79" s="2" customFormat="1" ht="15" customHeight="1" thickBot="1" x14ac:dyDescent="0.2">
      <c r="C27" s="134" t="s">
        <v>28</v>
      </c>
      <c r="D27" s="135"/>
      <c r="E27" s="135"/>
      <c r="F27" s="135"/>
      <c r="G27" s="135"/>
      <c r="H27" s="135"/>
      <c r="I27" s="135"/>
      <c r="J27" s="136"/>
      <c r="K27" s="137"/>
      <c r="L27" s="137"/>
      <c r="M27" s="137"/>
      <c r="N27" s="137"/>
      <c r="O27" s="137"/>
      <c r="P27" s="137"/>
      <c r="Q27" s="138" t="s">
        <v>14</v>
      </c>
      <c r="R27" s="139"/>
      <c r="S27" s="140"/>
      <c r="T27" s="137"/>
      <c r="U27" s="137"/>
      <c r="V27" s="137"/>
      <c r="W27" s="137"/>
      <c r="X27" s="137"/>
      <c r="Y27" s="132" t="s">
        <v>15</v>
      </c>
      <c r="Z27" s="133"/>
      <c r="AA27" s="129"/>
      <c r="AB27" s="130"/>
      <c r="AC27" s="130"/>
      <c r="AD27" s="130"/>
      <c r="AE27" s="130"/>
      <c r="AF27" s="131"/>
      <c r="AG27" s="132" t="s">
        <v>15</v>
      </c>
      <c r="AH27" s="133"/>
      <c r="AI27" s="129"/>
      <c r="AJ27" s="130"/>
      <c r="AK27" s="130"/>
      <c r="AL27" s="130"/>
      <c r="AM27" s="130"/>
      <c r="AN27" s="131"/>
      <c r="AO27" s="132" t="s">
        <v>15</v>
      </c>
      <c r="AP27" s="133"/>
      <c r="AQ27" s="129"/>
      <c r="AR27" s="130"/>
      <c r="AS27" s="130"/>
      <c r="AT27" s="130"/>
      <c r="AU27" s="130"/>
      <c r="AV27" s="131"/>
      <c r="AW27" s="132" t="s">
        <v>15</v>
      </c>
      <c r="AX27" s="133"/>
      <c r="AY27" s="129"/>
      <c r="AZ27" s="130"/>
      <c r="BA27" s="130"/>
      <c r="BB27" s="130"/>
      <c r="BC27" s="130"/>
      <c r="BD27" s="131"/>
      <c r="BE27" s="132" t="s">
        <v>15</v>
      </c>
      <c r="BF27" s="151"/>
      <c r="BG27" s="146">
        <f t="shared" si="0"/>
        <v>0</v>
      </c>
      <c r="BH27" s="147"/>
      <c r="BI27" s="147"/>
      <c r="BJ27" s="147"/>
      <c r="BK27" s="147"/>
      <c r="BL27" s="148"/>
      <c r="BM27" s="132" t="s">
        <v>15</v>
      </c>
      <c r="BN27" s="149"/>
      <c r="BQ27" s="168" t="str">
        <f>IF(J5="","",IF(BQ17&lt;4,BQ22/6,IF(BQ17&lt;5,BQ22/5,BQ22/3)))</f>
        <v/>
      </c>
      <c r="BR27" s="169"/>
      <c r="BS27" s="169"/>
      <c r="BT27" s="169"/>
      <c r="BU27" s="169"/>
      <c r="BV27" s="169"/>
      <c r="BW27" s="169"/>
      <c r="BX27" s="169"/>
      <c r="BY27" s="169"/>
      <c r="BZ27" s="170"/>
    </row>
    <row r="28" spans="3:79" s="2" customFormat="1" ht="15" customHeight="1" thickTop="1" thickBot="1" x14ac:dyDescent="0.2">
      <c r="C28" s="152" t="s">
        <v>12</v>
      </c>
      <c r="D28" s="153"/>
      <c r="E28" s="153"/>
      <c r="F28" s="153"/>
      <c r="G28" s="153"/>
      <c r="H28" s="153"/>
      <c r="I28" s="153"/>
      <c r="J28" s="154"/>
      <c r="K28" s="155">
        <f>SUM(K16:P27)</f>
        <v>0</v>
      </c>
      <c r="L28" s="156"/>
      <c r="M28" s="156"/>
      <c r="N28" s="156"/>
      <c r="O28" s="156"/>
      <c r="P28" s="156"/>
      <c r="Q28" s="157" t="s">
        <v>14</v>
      </c>
      <c r="R28" s="158"/>
      <c r="S28" s="159">
        <f>SUM(S16:X27)</f>
        <v>0</v>
      </c>
      <c r="T28" s="144"/>
      <c r="U28" s="144"/>
      <c r="V28" s="144"/>
      <c r="W28" s="144"/>
      <c r="X28" s="145"/>
      <c r="Y28" s="141" t="s">
        <v>15</v>
      </c>
      <c r="Z28" s="142"/>
      <c r="AA28" s="143">
        <f>SUM(AA16:AF27)</f>
        <v>0</v>
      </c>
      <c r="AB28" s="144"/>
      <c r="AC28" s="144"/>
      <c r="AD28" s="144"/>
      <c r="AE28" s="144"/>
      <c r="AF28" s="145"/>
      <c r="AG28" s="141" t="s">
        <v>15</v>
      </c>
      <c r="AH28" s="142"/>
      <c r="AI28" s="143">
        <f>SUM(AI16:AN27)</f>
        <v>0</v>
      </c>
      <c r="AJ28" s="144"/>
      <c r="AK28" s="144"/>
      <c r="AL28" s="144"/>
      <c r="AM28" s="144"/>
      <c r="AN28" s="145"/>
      <c r="AO28" s="141" t="s">
        <v>15</v>
      </c>
      <c r="AP28" s="142"/>
      <c r="AQ28" s="143">
        <f>SUM(AQ16:AV27)</f>
        <v>0</v>
      </c>
      <c r="AR28" s="144"/>
      <c r="AS28" s="144"/>
      <c r="AT28" s="144"/>
      <c r="AU28" s="144"/>
      <c r="AV28" s="145"/>
      <c r="AW28" s="141" t="s">
        <v>15</v>
      </c>
      <c r="AX28" s="142"/>
      <c r="AY28" s="143">
        <f>SUM(AY16:BD27)</f>
        <v>0</v>
      </c>
      <c r="AZ28" s="144"/>
      <c r="BA28" s="144"/>
      <c r="BB28" s="144"/>
      <c r="BC28" s="144"/>
      <c r="BD28" s="145"/>
      <c r="BE28" s="141" t="s">
        <v>15</v>
      </c>
      <c r="BF28" s="160"/>
      <c r="BG28" s="161">
        <f>SUM(BG16:BL27)</f>
        <v>0</v>
      </c>
      <c r="BH28" s="144"/>
      <c r="BI28" s="144"/>
      <c r="BJ28" s="144"/>
      <c r="BK28" s="144"/>
      <c r="BL28" s="145"/>
      <c r="BM28" s="141" t="s">
        <v>15</v>
      </c>
      <c r="BN28" s="150"/>
      <c r="BQ28" s="171"/>
      <c r="BR28" s="172"/>
      <c r="BS28" s="172"/>
      <c r="BT28" s="172"/>
      <c r="BU28" s="172"/>
      <c r="BV28" s="172"/>
      <c r="BW28" s="172"/>
      <c r="BX28" s="172"/>
      <c r="BY28" s="172"/>
      <c r="BZ28" s="173"/>
    </row>
    <row r="29" spans="3:79" s="2" customFormat="1" ht="15" customHeight="1" x14ac:dyDescent="0.15">
      <c r="C29" s="2" t="s">
        <v>29</v>
      </c>
    </row>
    <row r="30" spans="3:79" s="2" customFormat="1" ht="15" customHeight="1" x14ac:dyDescent="0.15">
      <c r="C30" s="2" t="s">
        <v>30</v>
      </c>
    </row>
    <row r="31" spans="3:79" s="2" customFormat="1" ht="15" customHeight="1" x14ac:dyDescent="0.15">
      <c r="C31" s="2" t="s">
        <v>31</v>
      </c>
    </row>
    <row r="32" spans="3:79" s="2" customFormat="1" ht="15" customHeight="1" x14ac:dyDescent="0.15"/>
    <row r="33" spans="1:85" s="2" customFormat="1" ht="15" customHeight="1" x14ac:dyDescent="0.15">
      <c r="A33" s="3" t="s">
        <v>43</v>
      </c>
      <c r="CG33" s="2" t="s">
        <v>44</v>
      </c>
    </row>
    <row r="34" spans="1:85" s="2" customFormat="1" ht="30" customHeight="1" x14ac:dyDescent="0.15">
      <c r="C34" s="55" t="s">
        <v>0</v>
      </c>
      <c r="D34" s="56"/>
      <c r="E34" s="56"/>
      <c r="F34" s="56"/>
      <c r="G34" s="56"/>
      <c r="H34" s="56"/>
      <c r="I34" s="56"/>
      <c r="J34" s="57"/>
      <c r="K34" s="58" t="s">
        <v>60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60"/>
      <c r="Y34" s="61" t="s">
        <v>11</v>
      </c>
      <c r="Z34" s="62"/>
      <c r="AA34" s="62"/>
      <c r="AB34" s="62"/>
      <c r="AC34" s="62"/>
      <c r="AD34" s="63"/>
      <c r="AE34" s="162" t="s">
        <v>66</v>
      </c>
      <c r="AF34" s="163"/>
      <c r="AG34" s="163"/>
      <c r="AH34" s="163"/>
      <c r="AI34" s="163"/>
      <c r="AJ34" s="164"/>
      <c r="AK34" s="165" t="s">
        <v>61</v>
      </c>
      <c r="AL34" s="166"/>
      <c r="AM34" s="166"/>
      <c r="AN34" s="166"/>
      <c r="AO34" s="166"/>
      <c r="AP34" s="167"/>
      <c r="AQ34" s="64" t="s">
        <v>62</v>
      </c>
      <c r="AR34" s="65"/>
      <c r="AS34" s="65"/>
      <c r="AT34" s="65"/>
      <c r="AU34" s="65"/>
      <c r="AV34" s="66"/>
      <c r="AW34" s="64" t="s">
        <v>63</v>
      </c>
      <c r="AX34" s="65"/>
      <c r="AY34" s="65"/>
      <c r="AZ34" s="65"/>
      <c r="BA34" s="65"/>
      <c r="BB34" s="66"/>
      <c r="BC34" s="67" t="s">
        <v>65</v>
      </c>
      <c r="BD34" s="68"/>
      <c r="BE34" s="68"/>
      <c r="BF34" s="68"/>
      <c r="BG34" s="68"/>
      <c r="BH34" s="69"/>
      <c r="BI34" s="64" t="s">
        <v>73</v>
      </c>
      <c r="BJ34" s="65"/>
      <c r="BK34" s="65"/>
      <c r="BL34" s="65"/>
      <c r="BM34" s="65"/>
      <c r="BN34" s="66"/>
      <c r="BO34" s="64" t="s">
        <v>74</v>
      </c>
      <c r="BP34" s="65"/>
      <c r="BQ34" s="65"/>
      <c r="BR34" s="65"/>
      <c r="BS34" s="65"/>
      <c r="BT34" s="66"/>
      <c r="BU34" s="64" t="s">
        <v>67</v>
      </c>
      <c r="BV34" s="65"/>
      <c r="BW34" s="65"/>
      <c r="BX34" s="65"/>
      <c r="BY34" s="65"/>
      <c r="BZ34" s="66"/>
      <c r="CA34" s="9" t="s">
        <v>56</v>
      </c>
      <c r="CB34" s="9" t="s">
        <v>57</v>
      </c>
      <c r="CC34" s="31" t="s">
        <v>64</v>
      </c>
      <c r="CD34" s="31"/>
      <c r="CE34" s="31"/>
      <c r="CF34" s="31"/>
      <c r="CG34" s="2" t="s">
        <v>45</v>
      </c>
    </row>
    <row r="35" spans="1:85" s="2" customFormat="1" ht="15" customHeight="1" x14ac:dyDescent="0.15">
      <c r="C35" s="52"/>
      <c r="D35" s="53"/>
      <c r="E35" s="53"/>
      <c r="F35" s="53"/>
      <c r="G35" s="53"/>
      <c r="H35" s="53"/>
      <c r="I35" s="53"/>
      <c r="J35" s="54"/>
      <c r="K35" s="52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4"/>
      <c r="Y35" s="32"/>
      <c r="Z35" s="33"/>
      <c r="AA35" s="33"/>
      <c r="AB35" s="33"/>
      <c r="AC35" s="33"/>
      <c r="AD35" s="34"/>
      <c r="AE35" s="32"/>
      <c r="AF35" s="33"/>
      <c r="AG35" s="33"/>
      <c r="AH35" s="33"/>
      <c r="AI35" s="33"/>
      <c r="AJ35" s="34"/>
      <c r="AK35" s="32"/>
      <c r="AL35" s="33"/>
      <c r="AM35" s="33"/>
      <c r="AN35" s="33"/>
      <c r="AO35" s="33"/>
      <c r="AP35" s="34"/>
      <c r="AQ35" s="32"/>
      <c r="AR35" s="33"/>
      <c r="AS35" s="33"/>
      <c r="AT35" s="33"/>
      <c r="AU35" s="33"/>
      <c r="AV35" s="34"/>
      <c r="AW35" s="32"/>
      <c r="AX35" s="33"/>
      <c r="AY35" s="33"/>
      <c r="AZ35" s="33"/>
      <c r="BA35" s="33"/>
      <c r="BB35" s="34"/>
      <c r="BC35" s="32"/>
      <c r="BD35" s="33"/>
      <c r="BE35" s="33"/>
      <c r="BF35" s="33"/>
      <c r="BG35" s="33"/>
      <c r="BH35" s="34"/>
      <c r="BI35" s="32"/>
      <c r="BJ35" s="33"/>
      <c r="BK35" s="33"/>
      <c r="BL35" s="33"/>
      <c r="BM35" s="33"/>
      <c r="BN35" s="34"/>
      <c r="BO35" s="32"/>
      <c r="BP35" s="33"/>
      <c r="BQ35" s="33"/>
      <c r="BR35" s="33"/>
      <c r="BS35" s="33"/>
      <c r="BT35" s="34"/>
      <c r="BU35" s="32"/>
      <c r="BV35" s="33"/>
      <c r="BW35" s="33"/>
      <c r="BX35" s="33"/>
      <c r="BY35" s="33"/>
      <c r="BZ35" s="34"/>
      <c r="CA35" s="2">
        <f>IF(K35="",0,1)</f>
        <v>0</v>
      </c>
      <c r="CB35" s="2">
        <f>IF(CA35=1,IF(Y35="●",IF(COUNTA(BC35:BN35)&gt;=1,1,0),0),0)</f>
        <v>0</v>
      </c>
      <c r="CC35" s="2">
        <f>IF(COUNTA(Y35:AJ35)=2,1,0)</f>
        <v>0</v>
      </c>
      <c r="CD35" s="2">
        <f>IF(COUNTA(AK35:AV35)=2,IF(COUNTA(AW35,BO35)&gt;=1,1,0),0)</f>
        <v>0</v>
      </c>
      <c r="CE35" s="2">
        <f>IF(BU35="●",1,0)</f>
        <v>0</v>
      </c>
      <c r="CF35" s="2">
        <f>IF(CC35=1,IF(CD35+CE35&gt;=1,1,0),0)</f>
        <v>0</v>
      </c>
      <c r="CG35" s="2" t="s">
        <v>46</v>
      </c>
    </row>
    <row r="36" spans="1:85" s="2" customFormat="1" ht="15" customHeight="1" x14ac:dyDescent="0.15">
      <c r="C36" s="52"/>
      <c r="D36" s="53"/>
      <c r="E36" s="53"/>
      <c r="F36" s="53"/>
      <c r="G36" s="53"/>
      <c r="H36" s="53"/>
      <c r="I36" s="53"/>
      <c r="J36" s="54"/>
      <c r="K36" s="52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4"/>
      <c r="Y36" s="32"/>
      <c r="Z36" s="33"/>
      <c r="AA36" s="33"/>
      <c r="AB36" s="33"/>
      <c r="AC36" s="33"/>
      <c r="AD36" s="34"/>
      <c r="AE36" s="32"/>
      <c r="AF36" s="33"/>
      <c r="AG36" s="33"/>
      <c r="AH36" s="33"/>
      <c r="AI36" s="33"/>
      <c r="AJ36" s="34"/>
      <c r="AK36" s="32"/>
      <c r="AL36" s="33"/>
      <c r="AM36" s="33"/>
      <c r="AN36" s="33"/>
      <c r="AO36" s="33"/>
      <c r="AP36" s="34"/>
      <c r="AQ36" s="32"/>
      <c r="AR36" s="33"/>
      <c r="AS36" s="33"/>
      <c r="AT36" s="33"/>
      <c r="AU36" s="33"/>
      <c r="AV36" s="34"/>
      <c r="AW36" s="32"/>
      <c r="AX36" s="33"/>
      <c r="AY36" s="33"/>
      <c r="AZ36" s="33"/>
      <c r="BA36" s="33"/>
      <c r="BB36" s="34"/>
      <c r="BC36" s="32"/>
      <c r="BD36" s="33"/>
      <c r="BE36" s="33"/>
      <c r="BF36" s="33"/>
      <c r="BG36" s="33"/>
      <c r="BH36" s="34"/>
      <c r="BI36" s="32"/>
      <c r="BJ36" s="33"/>
      <c r="BK36" s="33"/>
      <c r="BL36" s="33"/>
      <c r="BM36" s="33"/>
      <c r="BN36" s="34"/>
      <c r="BO36" s="32"/>
      <c r="BP36" s="33"/>
      <c r="BQ36" s="33"/>
      <c r="BR36" s="33"/>
      <c r="BS36" s="33"/>
      <c r="BT36" s="34"/>
      <c r="BU36" s="32"/>
      <c r="BV36" s="33"/>
      <c r="BW36" s="33"/>
      <c r="BX36" s="33"/>
      <c r="BY36" s="33"/>
      <c r="BZ36" s="34"/>
      <c r="CA36" s="2">
        <f t="shared" ref="CA36:CA52" si="1">IF(K36="",0,1)</f>
        <v>0</v>
      </c>
      <c r="CB36" s="2">
        <f t="shared" ref="CB36:CB52" si="2">IF(CA36=1,IF(Y36="●",IF(COUNTA(BC36:BN36)&gt;=1,1,0),0),0)</f>
        <v>0</v>
      </c>
      <c r="CC36" s="2">
        <f t="shared" ref="CC36:CC52" si="3">IF(COUNTA(Y36:AJ36)=2,1,0)</f>
        <v>0</v>
      </c>
      <c r="CD36" s="2">
        <f t="shared" ref="CD36:CD52" si="4">IF(COUNTA(AK36:AV36)=2,IF(COUNTA(AW36,BO36)&gt;=1,1,0),0)</f>
        <v>0</v>
      </c>
      <c r="CE36" s="2">
        <f t="shared" ref="CE36:CE52" si="5">IF(BU36="●",1,0)</f>
        <v>0</v>
      </c>
      <c r="CF36" s="2">
        <f t="shared" ref="CF36:CF52" si="6">IF(CC36=1,IF(CD36+CE36&gt;=1,1,0),0)</f>
        <v>0</v>
      </c>
      <c r="CG36" s="2" t="s">
        <v>47</v>
      </c>
    </row>
    <row r="37" spans="1:85" s="2" customFormat="1" ht="15" customHeight="1" x14ac:dyDescent="0.15">
      <c r="C37" s="52"/>
      <c r="D37" s="53"/>
      <c r="E37" s="53"/>
      <c r="F37" s="53"/>
      <c r="G37" s="53"/>
      <c r="H37" s="53"/>
      <c r="I37" s="53"/>
      <c r="J37" s="54"/>
      <c r="K37" s="52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4"/>
      <c r="Y37" s="32"/>
      <c r="Z37" s="33"/>
      <c r="AA37" s="33"/>
      <c r="AB37" s="33"/>
      <c r="AC37" s="33"/>
      <c r="AD37" s="34"/>
      <c r="AE37" s="32"/>
      <c r="AF37" s="33"/>
      <c r="AG37" s="33"/>
      <c r="AH37" s="33"/>
      <c r="AI37" s="33"/>
      <c r="AJ37" s="34"/>
      <c r="AK37" s="32"/>
      <c r="AL37" s="33"/>
      <c r="AM37" s="33"/>
      <c r="AN37" s="33"/>
      <c r="AO37" s="33"/>
      <c r="AP37" s="34"/>
      <c r="AQ37" s="32"/>
      <c r="AR37" s="33"/>
      <c r="AS37" s="33"/>
      <c r="AT37" s="33"/>
      <c r="AU37" s="33"/>
      <c r="AV37" s="34"/>
      <c r="AW37" s="32"/>
      <c r="AX37" s="33"/>
      <c r="AY37" s="33"/>
      <c r="AZ37" s="33"/>
      <c r="BA37" s="33"/>
      <c r="BB37" s="34"/>
      <c r="BC37" s="32"/>
      <c r="BD37" s="33"/>
      <c r="BE37" s="33"/>
      <c r="BF37" s="33"/>
      <c r="BG37" s="33"/>
      <c r="BH37" s="34"/>
      <c r="BI37" s="32"/>
      <c r="BJ37" s="33"/>
      <c r="BK37" s="33"/>
      <c r="BL37" s="33"/>
      <c r="BM37" s="33"/>
      <c r="BN37" s="34"/>
      <c r="BO37" s="32"/>
      <c r="BP37" s="33"/>
      <c r="BQ37" s="33"/>
      <c r="BR37" s="33"/>
      <c r="BS37" s="33"/>
      <c r="BT37" s="34"/>
      <c r="BU37" s="32"/>
      <c r="BV37" s="33"/>
      <c r="BW37" s="33"/>
      <c r="BX37" s="33"/>
      <c r="BY37" s="33"/>
      <c r="BZ37" s="34"/>
      <c r="CA37" s="2">
        <f t="shared" si="1"/>
        <v>0</v>
      </c>
      <c r="CB37" s="2">
        <f t="shared" si="2"/>
        <v>0</v>
      </c>
      <c r="CC37" s="2">
        <f t="shared" si="3"/>
        <v>0</v>
      </c>
      <c r="CD37" s="2">
        <f t="shared" si="4"/>
        <v>0</v>
      </c>
      <c r="CE37" s="2">
        <f t="shared" si="5"/>
        <v>0</v>
      </c>
      <c r="CF37" s="2">
        <f t="shared" si="6"/>
        <v>0</v>
      </c>
      <c r="CG37" s="2" t="s">
        <v>48</v>
      </c>
    </row>
    <row r="38" spans="1:85" s="2" customFormat="1" ht="15" customHeight="1" x14ac:dyDescent="0.15">
      <c r="C38" s="52"/>
      <c r="D38" s="53"/>
      <c r="E38" s="53"/>
      <c r="F38" s="53"/>
      <c r="G38" s="53"/>
      <c r="H38" s="53"/>
      <c r="I38" s="53"/>
      <c r="J38" s="54"/>
      <c r="K38" s="52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4"/>
      <c r="Y38" s="32"/>
      <c r="Z38" s="33"/>
      <c r="AA38" s="33"/>
      <c r="AB38" s="33"/>
      <c r="AC38" s="33"/>
      <c r="AD38" s="34"/>
      <c r="AE38" s="32"/>
      <c r="AF38" s="33"/>
      <c r="AG38" s="33"/>
      <c r="AH38" s="33"/>
      <c r="AI38" s="33"/>
      <c r="AJ38" s="34"/>
      <c r="AK38" s="32"/>
      <c r="AL38" s="33"/>
      <c r="AM38" s="33"/>
      <c r="AN38" s="33"/>
      <c r="AO38" s="33"/>
      <c r="AP38" s="34"/>
      <c r="AQ38" s="32"/>
      <c r="AR38" s="33"/>
      <c r="AS38" s="33"/>
      <c r="AT38" s="33"/>
      <c r="AU38" s="33"/>
      <c r="AV38" s="34"/>
      <c r="AW38" s="32"/>
      <c r="AX38" s="33"/>
      <c r="AY38" s="33"/>
      <c r="AZ38" s="33"/>
      <c r="BA38" s="33"/>
      <c r="BB38" s="34"/>
      <c r="BC38" s="32"/>
      <c r="BD38" s="33"/>
      <c r="BE38" s="33"/>
      <c r="BF38" s="33"/>
      <c r="BG38" s="33"/>
      <c r="BH38" s="34"/>
      <c r="BI38" s="32"/>
      <c r="BJ38" s="33"/>
      <c r="BK38" s="33"/>
      <c r="BL38" s="33"/>
      <c r="BM38" s="33"/>
      <c r="BN38" s="34"/>
      <c r="BO38" s="32"/>
      <c r="BP38" s="33"/>
      <c r="BQ38" s="33"/>
      <c r="BR38" s="33"/>
      <c r="BS38" s="33"/>
      <c r="BT38" s="34"/>
      <c r="BU38" s="32"/>
      <c r="BV38" s="33"/>
      <c r="BW38" s="33"/>
      <c r="BX38" s="33"/>
      <c r="BY38" s="33"/>
      <c r="BZ38" s="34"/>
      <c r="CA38" s="2">
        <f t="shared" si="1"/>
        <v>0</v>
      </c>
      <c r="CB38" s="2">
        <f t="shared" si="2"/>
        <v>0</v>
      </c>
      <c r="CC38" s="2">
        <f t="shared" si="3"/>
        <v>0</v>
      </c>
      <c r="CD38" s="2">
        <f t="shared" si="4"/>
        <v>0</v>
      </c>
      <c r="CE38" s="2">
        <f t="shared" si="5"/>
        <v>0</v>
      </c>
      <c r="CF38" s="2">
        <f t="shared" si="6"/>
        <v>0</v>
      </c>
      <c r="CG38" s="2" t="s">
        <v>49</v>
      </c>
    </row>
    <row r="39" spans="1:85" s="2" customFormat="1" ht="15" customHeight="1" x14ac:dyDescent="0.15">
      <c r="C39" s="52"/>
      <c r="D39" s="53"/>
      <c r="E39" s="53"/>
      <c r="F39" s="53"/>
      <c r="G39" s="53"/>
      <c r="H39" s="53"/>
      <c r="I39" s="53"/>
      <c r="J39" s="54"/>
      <c r="K39" s="52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4"/>
      <c r="Y39" s="32"/>
      <c r="Z39" s="33"/>
      <c r="AA39" s="33"/>
      <c r="AB39" s="33"/>
      <c r="AC39" s="33"/>
      <c r="AD39" s="34"/>
      <c r="AE39" s="32"/>
      <c r="AF39" s="33"/>
      <c r="AG39" s="33"/>
      <c r="AH39" s="33"/>
      <c r="AI39" s="33"/>
      <c r="AJ39" s="34"/>
      <c r="AK39" s="32"/>
      <c r="AL39" s="33"/>
      <c r="AM39" s="33"/>
      <c r="AN39" s="33"/>
      <c r="AO39" s="33"/>
      <c r="AP39" s="34"/>
      <c r="AQ39" s="32"/>
      <c r="AR39" s="33"/>
      <c r="AS39" s="33"/>
      <c r="AT39" s="33"/>
      <c r="AU39" s="33"/>
      <c r="AV39" s="34"/>
      <c r="AW39" s="32"/>
      <c r="AX39" s="33"/>
      <c r="AY39" s="33"/>
      <c r="AZ39" s="33"/>
      <c r="BA39" s="33"/>
      <c r="BB39" s="34"/>
      <c r="BC39" s="32"/>
      <c r="BD39" s="33"/>
      <c r="BE39" s="33"/>
      <c r="BF39" s="33"/>
      <c r="BG39" s="33"/>
      <c r="BH39" s="34"/>
      <c r="BI39" s="32"/>
      <c r="BJ39" s="33"/>
      <c r="BK39" s="33"/>
      <c r="BL39" s="33"/>
      <c r="BM39" s="33"/>
      <c r="BN39" s="34"/>
      <c r="BO39" s="32"/>
      <c r="BP39" s="33"/>
      <c r="BQ39" s="33"/>
      <c r="BR39" s="33"/>
      <c r="BS39" s="33"/>
      <c r="BT39" s="34"/>
      <c r="BU39" s="32"/>
      <c r="BV39" s="33"/>
      <c r="BW39" s="33"/>
      <c r="BX39" s="33"/>
      <c r="BY39" s="33"/>
      <c r="BZ39" s="34"/>
      <c r="CA39" s="2">
        <f t="shared" si="1"/>
        <v>0</v>
      </c>
      <c r="CB39" s="2">
        <f t="shared" si="2"/>
        <v>0</v>
      </c>
      <c r="CC39" s="2">
        <f t="shared" si="3"/>
        <v>0</v>
      </c>
      <c r="CD39" s="2">
        <f t="shared" si="4"/>
        <v>0</v>
      </c>
      <c r="CE39" s="2">
        <f t="shared" si="5"/>
        <v>0</v>
      </c>
      <c r="CF39" s="2">
        <f t="shared" si="6"/>
        <v>0</v>
      </c>
      <c r="CG39" s="2" t="s">
        <v>50</v>
      </c>
    </row>
    <row r="40" spans="1:85" s="2" customFormat="1" ht="15" customHeight="1" x14ac:dyDescent="0.15">
      <c r="C40" s="52"/>
      <c r="D40" s="53"/>
      <c r="E40" s="53"/>
      <c r="F40" s="53"/>
      <c r="G40" s="53"/>
      <c r="H40" s="53"/>
      <c r="I40" s="53"/>
      <c r="J40" s="54"/>
      <c r="K40" s="52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4"/>
      <c r="Y40" s="32"/>
      <c r="Z40" s="33"/>
      <c r="AA40" s="33"/>
      <c r="AB40" s="33"/>
      <c r="AC40" s="33"/>
      <c r="AD40" s="34"/>
      <c r="AE40" s="32"/>
      <c r="AF40" s="33"/>
      <c r="AG40" s="33"/>
      <c r="AH40" s="33"/>
      <c r="AI40" s="33"/>
      <c r="AJ40" s="34"/>
      <c r="AK40" s="32"/>
      <c r="AL40" s="33"/>
      <c r="AM40" s="33"/>
      <c r="AN40" s="33"/>
      <c r="AO40" s="33"/>
      <c r="AP40" s="34"/>
      <c r="AQ40" s="32"/>
      <c r="AR40" s="33"/>
      <c r="AS40" s="33"/>
      <c r="AT40" s="33"/>
      <c r="AU40" s="33"/>
      <c r="AV40" s="34"/>
      <c r="AW40" s="32"/>
      <c r="AX40" s="33"/>
      <c r="AY40" s="33"/>
      <c r="AZ40" s="33"/>
      <c r="BA40" s="33"/>
      <c r="BB40" s="34"/>
      <c r="BC40" s="32"/>
      <c r="BD40" s="33"/>
      <c r="BE40" s="33"/>
      <c r="BF40" s="33"/>
      <c r="BG40" s="33"/>
      <c r="BH40" s="34"/>
      <c r="BI40" s="32"/>
      <c r="BJ40" s="33"/>
      <c r="BK40" s="33"/>
      <c r="BL40" s="33"/>
      <c r="BM40" s="33"/>
      <c r="BN40" s="34"/>
      <c r="BO40" s="32"/>
      <c r="BP40" s="33"/>
      <c r="BQ40" s="33"/>
      <c r="BR40" s="33"/>
      <c r="BS40" s="33"/>
      <c r="BT40" s="34"/>
      <c r="BU40" s="32"/>
      <c r="BV40" s="33"/>
      <c r="BW40" s="33"/>
      <c r="BX40" s="33"/>
      <c r="BY40" s="33"/>
      <c r="BZ40" s="34"/>
      <c r="CA40" s="2">
        <f t="shared" si="1"/>
        <v>0</v>
      </c>
      <c r="CB40" s="2">
        <f t="shared" si="2"/>
        <v>0</v>
      </c>
      <c r="CC40" s="2">
        <f t="shared" si="3"/>
        <v>0</v>
      </c>
      <c r="CD40" s="2">
        <f t="shared" si="4"/>
        <v>0</v>
      </c>
      <c r="CE40" s="2">
        <f t="shared" si="5"/>
        <v>0</v>
      </c>
      <c r="CF40" s="2">
        <f t="shared" si="6"/>
        <v>0</v>
      </c>
      <c r="CG40" s="2" t="s">
        <v>51</v>
      </c>
    </row>
    <row r="41" spans="1:85" s="2" customFormat="1" ht="15" customHeight="1" x14ac:dyDescent="0.15">
      <c r="C41" s="52"/>
      <c r="D41" s="53"/>
      <c r="E41" s="53"/>
      <c r="F41" s="53"/>
      <c r="G41" s="53"/>
      <c r="H41" s="53"/>
      <c r="I41" s="53"/>
      <c r="J41" s="54"/>
      <c r="K41" s="52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4"/>
      <c r="Y41" s="32"/>
      <c r="Z41" s="33"/>
      <c r="AA41" s="33"/>
      <c r="AB41" s="33"/>
      <c r="AC41" s="33"/>
      <c r="AD41" s="34"/>
      <c r="AE41" s="32"/>
      <c r="AF41" s="33"/>
      <c r="AG41" s="33"/>
      <c r="AH41" s="33"/>
      <c r="AI41" s="33"/>
      <c r="AJ41" s="34"/>
      <c r="AK41" s="32"/>
      <c r="AL41" s="33"/>
      <c r="AM41" s="33"/>
      <c r="AN41" s="33"/>
      <c r="AO41" s="33"/>
      <c r="AP41" s="34"/>
      <c r="AQ41" s="32"/>
      <c r="AR41" s="33"/>
      <c r="AS41" s="33"/>
      <c r="AT41" s="33"/>
      <c r="AU41" s="33"/>
      <c r="AV41" s="34"/>
      <c r="AW41" s="32"/>
      <c r="AX41" s="33"/>
      <c r="AY41" s="33"/>
      <c r="AZ41" s="33"/>
      <c r="BA41" s="33"/>
      <c r="BB41" s="34"/>
      <c r="BC41" s="32"/>
      <c r="BD41" s="33"/>
      <c r="BE41" s="33"/>
      <c r="BF41" s="33"/>
      <c r="BG41" s="33"/>
      <c r="BH41" s="34"/>
      <c r="BI41" s="32"/>
      <c r="BJ41" s="33"/>
      <c r="BK41" s="33"/>
      <c r="BL41" s="33"/>
      <c r="BM41" s="33"/>
      <c r="BN41" s="34"/>
      <c r="BO41" s="32"/>
      <c r="BP41" s="33"/>
      <c r="BQ41" s="33"/>
      <c r="BR41" s="33"/>
      <c r="BS41" s="33"/>
      <c r="BT41" s="34"/>
      <c r="BU41" s="32"/>
      <c r="BV41" s="33"/>
      <c r="BW41" s="33"/>
      <c r="BX41" s="33"/>
      <c r="BY41" s="33"/>
      <c r="BZ41" s="34"/>
      <c r="CA41" s="2">
        <f t="shared" si="1"/>
        <v>0</v>
      </c>
      <c r="CB41" s="2">
        <f t="shared" si="2"/>
        <v>0</v>
      </c>
      <c r="CC41" s="2">
        <f t="shared" si="3"/>
        <v>0</v>
      </c>
      <c r="CD41" s="2">
        <f t="shared" si="4"/>
        <v>0</v>
      </c>
      <c r="CE41" s="2">
        <f t="shared" si="5"/>
        <v>0</v>
      </c>
      <c r="CF41" s="2">
        <f t="shared" si="6"/>
        <v>0</v>
      </c>
      <c r="CG41" s="2" t="s">
        <v>54</v>
      </c>
    </row>
    <row r="42" spans="1:85" s="2" customFormat="1" ht="15" customHeight="1" x14ac:dyDescent="0.15">
      <c r="C42" s="52"/>
      <c r="D42" s="53"/>
      <c r="E42" s="53"/>
      <c r="F42" s="53"/>
      <c r="G42" s="53"/>
      <c r="H42" s="53"/>
      <c r="I42" s="53"/>
      <c r="J42" s="54"/>
      <c r="K42" s="52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4"/>
      <c r="Y42" s="32"/>
      <c r="Z42" s="33"/>
      <c r="AA42" s="33"/>
      <c r="AB42" s="33"/>
      <c r="AC42" s="33"/>
      <c r="AD42" s="34"/>
      <c r="AE42" s="32"/>
      <c r="AF42" s="33"/>
      <c r="AG42" s="33"/>
      <c r="AH42" s="33"/>
      <c r="AI42" s="33"/>
      <c r="AJ42" s="34"/>
      <c r="AK42" s="32"/>
      <c r="AL42" s="33"/>
      <c r="AM42" s="33"/>
      <c r="AN42" s="33"/>
      <c r="AO42" s="33"/>
      <c r="AP42" s="34"/>
      <c r="AQ42" s="32"/>
      <c r="AR42" s="33"/>
      <c r="AS42" s="33"/>
      <c r="AT42" s="33"/>
      <c r="AU42" s="33"/>
      <c r="AV42" s="34"/>
      <c r="AW42" s="32"/>
      <c r="AX42" s="33"/>
      <c r="AY42" s="33"/>
      <c r="AZ42" s="33"/>
      <c r="BA42" s="33"/>
      <c r="BB42" s="34"/>
      <c r="BC42" s="32"/>
      <c r="BD42" s="33"/>
      <c r="BE42" s="33"/>
      <c r="BF42" s="33"/>
      <c r="BG42" s="33"/>
      <c r="BH42" s="34"/>
      <c r="BI42" s="32"/>
      <c r="BJ42" s="33"/>
      <c r="BK42" s="33"/>
      <c r="BL42" s="33"/>
      <c r="BM42" s="33"/>
      <c r="BN42" s="34"/>
      <c r="BO42" s="32"/>
      <c r="BP42" s="33"/>
      <c r="BQ42" s="33"/>
      <c r="BR42" s="33"/>
      <c r="BS42" s="33"/>
      <c r="BT42" s="34"/>
      <c r="BU42" s="32"/>
      <c r="BV42" s="33"/>
      <c r="BW42" s="33"/>
      <c r="BX42" s="33"/>
      <c r="BY42" s="33"/>
      <c r="BZ42" s="34"/>
      <c r="CA42" s="2">
        <f t="shared" si="1"/>
        <v>0</v>
      </c>
      <c r="CB42" s="2">
        <f t="shared" si="2"/>
        <v>0</v>
      </c>
      <c r="CC42" s="2">
        <f t="shared" si="3"/>
        <v>0</v>
      </c>
      <c r="CD42" s="2">
        <f t="shared" si="4"/>
        <v>0</v>
      </c>
      <c r="CE42" s="2">
        <f t="shared" si="5"/>
        <v>0</v>
      </c>
      <c r="CF42" s="2">
        <f t="shared" si="6"/>
        <v>0</v>
      </c>
      <c r="CG42" s="2" t="s">
        <v>52</v>
      </c>
    </row>
    <row r="43" spans="1:85" s="2" customFormat="1" ht="15" customHeight="1" x14ac:dyDescent="0.15">
      <c r="C43" s="52"/>
      <c r="D43" s="53"/>
      <c r="E43" s="53"/>
      <c r="F43" s="53"/>
      <c r="G43" s="53"/>
      <c r="H43" s="53"/>
      <c r="I43" s="53"/>
      <c r="J43" s="54"/>
      <c r="K43" s="52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4"/>
      <c r="Y43" s="32"/>
      <c r="Z43" s="33"/>
      <c r="AA43" s="33"/>
      <c r="AB43" s="33"/>
      <c r="AC43" s="33"/>
      <c r="AD43" s="34"/>
      <c r="AE43" s="32"/>
      <c r="AF43" s="33"/>
      <c r="AG43" s="33"/>
      <c r="AH43" s="33"/>
      <c r="AI43" s="33"/>
      <c r="AJ43" s="34"/>
      <c r="AK43" s="32"/>
      <c r="AL43" s="33"/>
      <c r="AM43" s="33"/>
      <c r="AN43" s="33"/>
      <c r="AO43" s="33"/>
      <c r="AP43" s="34"/>
      <c r="AQ43" s="32"/>
      <c r="AR43" s="33"/>
      <c r="AS43" s="33"/>
      <c r="AT43" s="33"/>
      <c r="AU43" s="33"/>
      <c r="AV43" s="34"/>
      <c r="AW43" s="32"/>
      <c r="AX43" s="33"/>
      <c r="AY43" s="33"/>
      <c r="AZ43" s="33"/>
      <c r="BA43" s="33"/>
      <c r="BB43" s="34"/>
      <c r="BC43" s="32"/>
      <c r="BD43" s="33"/>
      <c r="BE43" s="33"/>
      <c r="BF43" s="33"/>
      <c r="BG43" s="33"/>
      <c r="BH43" s="34"/>
      <c r="BI43" s="32"/>
      <c r="BJ43" s="33"/>
      <c r="BK43" s="33"/>
      <c r="BL43" s="33"/>
      <c r="BM43" s="33"/>
      <c r="BN43" s="34"/>
      <c r="BO43" s="32"/>
      <c r="BP43" s="33"/>
      <c r="BQ43" s="33"/>
      <c r="BR43" s="33"/>
      <c r="BS43" s="33"/>
      <c r="BT43" s="34"/>
      <c r="BU43" s="32"/>
      <c r="BV43" s="33"/>
      <c r="BW43" s="33"/>
      <c r="BX43" s="33"/>
      <c r="BY43" s="33"/>
      <c r="BZ43" s="34"/>
      <c r="CA43" s="2">
        <f t="shared" si="1"/>
        <v>0</v>
      </c>
      <c r="CB43" s="2">
        <f t="shared" si="2"/>
        <v>0</v>
      </c>
      <c r="CC43" s="2">
        <f t="shared" si="3"/>
        <v>0</v>
      </c>
      <c r="CD43" s="2">
        <f t="shared" si="4"/>
        <v>0</v>
      </c>
      <c r="CE43" s="2">
        <f t="shared" si="5"/>
        <v>0</v>
      </c>
      <c r="CF43" s="2">
        <f t="shared" si="6"/>
        <v>0</v>
      </c>
      <c r="CG43" s="2" t="s">
        <v>53</v>
      </c>
    </row>
    <row r="44" spans="1:85" s="2" customFormat="1" ht="15" customHeight="1" x14ac:dyDescent="0.15">
      <c r="C44" s="52"/>
      <c r="D44" s="53"/>
      <c r="E44" s="53"/>
      <c r="F44" s="53"/>
      <c r="G44" s="53"/>
      <c r="H44" s="53"/>
      <c r="I44" s="53"/>
      <c r="J44" s="54"/>
      <c r="K44" s="52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4"/>
      <c r="Y44" s="32"/>
      <c r="Z44" s="33"/>
      <c r="AA44" s="33"/>
      <c r="AB44" s="33"/>
      <c r="AC44" s="33"/>
      <c r="AD44" s="34"/>
      <c r="AE44" s="32"/>
      <c r="AF44" s="33"/>
      <c r="AG44" s="33"/>
      <c r="AH44" s="33"/>
      <c r="AI44" s="33"/>
      <c r="AJ44" s="34"/>
      <c r="AK44" s="32"/>
      <c r="AL44" s="33"/>
      <c r="AM44" s="33"/>
      <c r="AN44" s="33"/>
      <c r="AO44" s="33"/>
      <c r="AP44" s="34"/>
      <c r="AQ44" s="32"/>
      <c r="AR44" s="33"/>
      <c r="AS44" s="33"/>
      <c r="AT44" s="33"/>
      <c r="AU44" s="33"/>
      <c r="AV44" s="34"/>
      <c r="AW44" s="32"/>
      <c r="AX44" s="33"/>
      <c r="AY44" s="33"/>
      <c r="AZ44" s="33"/>
      <c r="BA44" s="33"/>
      <c r="BB44" s="34"/>
      <c r="BC44" s="32"/>
      <c r="BD44" s="33"/>
      <c r="BE44" s="33"/>
      <c r="BF44" s="33"/>
      <c r="BG44" s="33"/>
      <c r="BH44" s="34"/>
      <c r="BI44" s="32"/>
      <c r="BJ44" s="33"/>
      <c r="BK44" s="33"/>
      <c r="BL44" s="33"/>
      <c r="BM44" s="33"/>
      <c r="BN44" s="34"/>
      <c r="BO44" s="32"/>
      <c r="BP44" s="33"/>
      <c r="BQ44" s="33"/>
      <c r="BR44" s="33"/>
      <c r="BS44" s="33"/>
      <c r="BT44" s="34"/>
      <c r="BU44" s="32"/>
      <c r="BV44" s="33"/>
      <c r="BW44" s="33"/>
      <c r="BX44" s="33"/>
      <c r="BY44" s="33"/>
      <c r="BZ44" s="34"/>
      <c r="CA44" s="2">
        <f t="shared" si="1"/>
        <v>0</v>
      </c>
      <c r="CB44" s="2">
        <f t="shared" si="2"/>
        <v>0</v>
      </c>
      <c r="CC44" s="2">
        <f t="shared" si="3"/>
        <v>0</v>
      </c>
      <c r="CD44" s="2">
        <f t="shared" si="4"/>
        <v>0</v>
      </c>
      <c r="CE44" s="2">
        <f t="shared" si="5"/>
        <v>0</v>
      </c>
      <c r="CF44" s="2">
        <f t="shared" si="6"/>
        <v>0</v>
      </c>
    </row>
    <row r="45" spans="1:85" s="2" customFormat="1" ht="15" customHeight="1" x14ac:dyDescent="0.15">
      <c r="C45" s="52"/>
      <c r="D45" s="53"/>
      <c r="E45" s="53"/>
      <c r="F45" s="53"/>
      <c r="G45" s="53"/>
      <c r="H45" s="53"/>
      <c r="I45" s="53"/>
      <c r="J45" s="54"/>
      <c r="K45" s="52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4"/>
      <c r="Y45" s="32"/>
      <c r="Z45" s="33"/>
      <c r="AA45" s="33"/>
      <c r="AB45" s="33"/>
      <c r="AC45" s="33"/>
      <c r="AD45" s="34"/>
      <c r="AE45" s="32"/>
      <c r="AF45" s="33"/>
      <c r="AG45" s="33"/>
      <c r="AH45" s="33"/>
      <c r="AI45" s="33"/>
      <c r="AJ45" s="34"/>
      <c r="AK45" s="32"/>
      <c r="AL45" s="33"/>
      <c r="AM45" s="33"/>
      <c r="AN45" s="33"/>
      <c r="AO45" s="33"/>
      <c r="AP45" s="34"/>
      <c r="AQ45" s="32"/>
      <c r="AR45" s="33"/>
      <c r="AS45" s="33"/>
      <c r="AT45" s="33"/>
      <c r="AU45" s="33"/>
      <c r="AV45" s="34"/>
      <c r="AW45" s="32"/>
      <c r="AX45" s="33"/>
      <c r="AY45" s="33"/>
      <c r="AZ45" s="33"/>
      <c r="BA45" s="33"/>
      <c r="BB45" s="34"/>
      <c r="BC45" s="32"/>
      <c r="BD45" s="33"/>
      <c r="BE45" s="33"/>
      <c r="BF45" s="33"/>
      <c r="BG45" s="33"/>
      <c r="BH45" s="34"/>
      <c r="BI45" s="32"/>
      <c r="BJ45" s="33"/>
      <c r="BK45" s="33"/>
      <c r="BL45" s="33"/>
      <c r="BM45" s="33"/>
      <c r="BN45" s="34"/>
      <c r="BO45" s="32"/>
      <c r="BP45" s="33"/>
      <c r="BQ45" s="33"/>
      <c r="BR45" s="33"/>
      <c r="BS45" s="33"/>
      <c r="BT45" s="34"/>
      <c r="BU45" s="32"/>
      <c r="BV45" s="33"/>
      <c r="BW45" s="33"/>
      <c r="BX45" s="33"/>
      <c r="BY45" s="33"/>
      <c r="BZ45" s="34"/>
      <c r="CA45" s="2">
        <f t="shared" si="1"/>
        <v>0</v>
      </c>
      <c r="CB45" s="2">
        <f t="shared" si="2"/>
        <v>0</v>
      </c>
      <c r="CC45" s="2">
        <f t="shared" si="3"/>
        <v>0</v>
      </c>
      <c r="CD45" s="2">
        <f t="shared" si="4"/>
        <v>0</v>
      </c>
      <c r="CE45" s="2">
        <f t="shared" si="5"/>
        <v>0</v>
      </c>
      <c r="CF45" s="2">
        <f t="shared" si="6"/>
        <v>0</v>
      </c>
    </row>
    <row r="46" spans="1:85" s="2" customFormat="1" ht="15" customHeight="1" x14ac:dyDescent="0.15">
      <c r="C46" s="52"/>
      <c r="D46" s="53"/>
      <c r="E46" s="53"/>
      <c r="F46" s="53"/>
      <c r="G46" s="53"/>
      <c r="H46" s="53"/>
      <c r="I46" s="53"/>
      <c r="J46" s="54"/>
      <c r="K46" s="52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4"/>
      <c r="Y46" s="32"/>
      <c r="Z46" s="33"/>
      <c r="AA46" s="33"/>
      <c r="AB46" s="33"/>
      <c r="AC46" s="33"/>
      <c r="AD46" s="34"/>
      <c r="AE46" s="32"/>
      <c r="AF46" s="33"/>
      <c r="AG46" s="33"/>
      <c r="AH46" s="33"/>
      <c r="AI46" s="33"/>
      <c r="AJ46" s="34"/>
      <c r="AK46" s="32"/>
      <c r="AL46" s="33"/>
      <c r="AM46" s="33"/>
      <c r="AN46" s="33"/>
      <c r="AO46" s="33"/>
      <c r="AP46" s="34"/>
      <c r="AQ46" s="32"/>
      <c r="AR46" s="33"/>
      <c r="AS46" s="33"/>
      <c r="AT46" s="33"/>
      <c r="AU46" s="33"/>
      <c r="AV46" s="34"/>
      <c r="AW46" s="32"/>
      <c r="AX46" s="33"/>
      <c r="AY46" s="33"/>
      <c r="AZ46" s="33"/>
      <c r="BA46" s="33"/>
      <c r="BB46" s="34"/>
      <c r="BC46" s="32"/>
      <c r="BD46" s="33"/>
      <c r="BE46" s="33"/>
      <c r="BF46" s="33"/>
      <c r="BG46" s="33"/>
      <c r="BH46" s="34"/>
      <c r="BI46" s="32"/>
      <c r="BJ46" s="33"/>
      <c r="BK46" s="33"/>
      <c r="BL46" s="33"/>
      <c r="BM46" s="33"/>
      <c r="BN46" s="34"/>
      <c r="BO46" s="32"/>
      <c r="BP46" s="33"/>
      <c r="BQ46" s="33"/>
      <c r="BR46" s="33"/>
      <c r="BS46" s="33"/>
      <c r="BT46" s="34"/>
      <c r="BU46" s="32"/>
      <c r="BV46" s="33"/>
      <c r="BW46" s="33"/>
      <c r="BX46" s="33"/>
      <c r="BY46" s="33"/>
      <c r="BZ46" s="34"/>
      <c r="CA46" s="2">
        <f t="shared" si="1"/>
        <v>0</v>
      </c>
      <c r="CB46" s="2">
        <f t="shared" si="2"/>
        <v>0</v>
      </c>
      <c r="CC46" s="2">
        <f t="shared" si="3"/>
        <v>0</v>
      </c>
      <c r="CD46" s="2">
        <f t="shared" si="4"/>
        <v>0</v>
      </c>
      <c r="CE46" s="2">
        <f t="shared" si="5"/>
        <v>0</v>
      </c>
      <c r="CF46" s="2">
        <f t="shared" si="6"/>
        <v>0</v>
      </c>
    </row>
    <row r="47" spans="1:85" s="2" customFormat="1" ht="15" customHeight="1" x14ac:dyDescent="0.15">
      <c r="C47" s="52"/>
      <c r="D47" s="53"/>
      <c r="E47" s="53"/>
      <c r="F47" s="53"/>
      <c r="G47" s="53"/>
      <c r="H47" s="53"/>
      <c r="I47" s="53"/>
      <c r="J47" s="54"/>
      <c r="K47" s="52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4"/>
      <c r="Y47" s="32"/>
      <c r="Z47" s="33"/>
      <c r="AA47" s="33"/>
      <c r="AB47" s="33"/>
      <c r="AC47" s="33"/>
      <c r="AD47" s="34"/>
      <c r="AE47" s="32"/>
      <c r="AF47" s="33"/>
      <c r="AG47" s="33"/>
      <c r="AH47" s="33"/>
      <c r="AI47" s="33"/>
      <c r="AJ47" s="34"/>
      <c r="AK47" s="32"/>
      <c r="AL47" s="33"/>
      <c r="AM47" s="33"/>
      <c r="AN47" s="33"/>
      <c r="AO47" s="33"/>
      <c r="AP47" s="34"/>
      <c r="AQ47" s="32"/>
      <c r="AR47" s="33"/>
      <c r="AS47" s="33"/>
      <c r="AT47" s="33"/>
      <c r="AU47" s="33"/>
      <c r="AV47" s="34"/>
      <c r="AW47" s="32"/>
      <c r="AX47" s="33"/>
      <c r="AY47" s="33"/>
      <c r="AZ47" s="33"/>
      <c r="BA47" s="33"/>
      <c r="BB47" s="34"/>
      <c r="BC47" s="32"/>
      <c r="BD47" s="33"/>
      <c r="BE47" s="33"/>
      <c r="BF47" s="33"/>
      <c r="BG47" s="33"/>
      <c r="BH47" s="34"/>
      <c r="BI47" s="32"/>
      <c r="BJ47" s="33"/>
      <c r="BK47" s="33"/>
      <c r="BL47" s="33"/>
      <c r="BM47" s="33"/>
      <c r="BN47" s="34"/>
      <c r="BO47" s="32"/>
      <c r="BP47" s="33"/>
      <c r="BQ47" s="33"/>
      <c r="BR47" s="33"/>
      <c r="BS47" s="33"/>
      <c r="BT47" s="34"/>
      <c r="BU47" s="32"/>
      <c r="BV47" s="33"/>
      <c r="BW47" s="33"/>
      <c r="BX47" s="33"/>
      <c r="BY47" s="33"/>
      <c r="BZ47" s="34"/>
      <c r="CA47" s="2">
        <f t="shared" si="1"/>
        <v>0</v>
      </c>
      <c r="CB47" s="2">
        <f t="shared" si="2"/>
        <v>0</v>
      </c>
      <c r="CC47" s="2">
        <f t="shared" si="3"/>
        <v>0</v>
      </c>
      <c r="CD47" s="2">
        <f t="shared" si="4"/>
        <v>0</v>
      </c>
      <c r="CE47" s="2">
        <f t="shared" si="5"/>
        <v>0</v>
      </c>
      <c r="CF47" s="2">
        <f t="shared" si="6"/>
        <v>0</v>
      </c>
    </row>
    <row r="48" spans="1:85" s="2" customFormat="1" ht="15" customHeight="1" x14ac:dyDescent="0.15">
      <c r="C48" s="52"/>
      <c r="D48" s="53"/>
      <c r="E48" s="53"/>
      <c r="F48" s="53"/>
      <c r="G48" s="53"/>
      <c r="H48" s="53"/>
      <c r="I48" s="53"/>
      <c r="J48" s="54"/>
      <c r="K48" s="5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4"/>
      <c r="Y48" s="32"/>
      <c r="Z48" s="33"/>
      <c r="AA48" s="33"/>
      <c r="AB48" s="33"/>
      <c r="AC48" s="33"/>
      <c r="AD48" s="34"/>
      <c r="AE48" s="32"/>
      <c r="AF48" s="33"/>
      <c r="AG48" s="33"/>
      <c r="AH48" s="33"/>
      <c r="AI48" s="33"/>
      <c r="AJ48" s="34"/>
      <c r="AK48" s="32"/>
      <c r="AL48" s="33"/>
      <c r="AM48" s="33"/>
      <c r="AN48" s="33"/>
      <c r="AO48" s="33"/>
      <c r="AP48" s="34"/>
      <c r="AQ48" s="32"/>
      <c r="AR48" s="33"/>
      <c r="AS48" s="33"/>
      <c r="AT48" s="33"/>
      <c r="AU48" s="33"/>
      <c r="AV48" s="34"/>
      <c r="AW48" s="32"/>
      <c r="AX48" s="33"/>
      <c r="AY48" s="33"/>
      <c r="AZ48" s="33"/>
      <c r="BA48" s="33"/>
      <c r="BB48" s="34"/>
      <c r="BC48" s="32"/>
      <c r="BD48" s="33"/>
      <c r="BE48" s="33"/>
      <c r="BF48" s="33"/>
      <c r="BG48" s="33"/>
      <c r="BH48" s="34"/>
      <c r="BI48" s="32"/>
      <c r="BJ48" s="33"/>
      <c r="BK48" s="33"/>
      <c r="BL48" s="33"/>
      <c r="BM48" s="33"/>
      <c r="BN48" s="34"/>
      <c r="BO48" s="32"/>
      <c r="BP48" s="33"/>
      <c r="BQ48" s="33"/>
      <c r="BR48" s="33"/>
      <c r="BS48" s="33"/>
      <c r="BT48" s="34"/>
      <c r="BU48" s="32"/>
      <c r="BV48" s="33"/>
      <c r="BW48" s="33"/>
      <c r="BX48" s="33"/>
      <c r="BY48" s="33"/>
      <c r="BZ48" s="34"/>
      <c r="CA48" s="2">
        <f t="shared" si="1"/>
        <v>0</v>
      </c>
      <c r="CB48" s="2">
        <f t="shared" si="2"/>
        <v>0</v>
      </c>
      <c r="CC48" s="2">
        <f t="shared" si="3"/>
        <v>0</v>
      </c>
      <c r="CD48" s="2">
        <f t="shared" si="4"/>
        <v>0</v>
      </c>
      <c r="CE48" s="2">
        <f t="shared" si="5"/>
        <v>0</v>
      </c>
      <c r="CF48" s="2">
        <f t="shared" si="6"/>
        <v>0</v>
      </c>
    </row>
    <row r="49" spans="1:84" s="2" customFormat="1" ht="15" customHeight="1" x14ac:dyDescent="0.15">
      <c r="C49" s="52"/>
      <c r="D49" s="53"/>
      <c r="E49" s="53"/>
      <c r="F49" s="53"/>
      <c r="G49" s="53"/>
      <c r="H49" s="53"/>
      <c r="I49" s="53"/>
      <c r="J49" s="54"/>
      <c r="K49" s="52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4"/>
      <c r="Y49" s="32"/>
      <c r="Z49" s="33"/>
      <c r="AA49" s="33"/>
      <c r="AB49" s="33"/>
      <c r="AC49" s="33"/>
      <c r="AD49" s="34"/>
      <c r="AE49" s="32"/>
      <c r="AF49" s="33"/>
      <c r="AG49" s="33"/>
      <c r="AH49" s="33"/>
      <c r="AI49" s="33"/>
      <c r="AJ49" s="34"/>
      <c r="AK49" s="32"/>
      <c r="AL49" s="33"/>
      <c r="AM49" s="33"/>
      <c r="AN49" s="33"/>
      <c r="AO49" s="33"/>
      <c r="AP49" s="34"/>
      <c r="AQ49" s="32"/>
      <c r="AR49" s="33"/>
      <c r="AS49" s="33"/>
      <c r="AT49" s="33"/>
      <c r="AU49" s="33"/>
      <c r="AV49" s="34"/>
      <c r="AW49" s="32"/>
      <c r="AX49" s="33"/>
      <c r="AY49" s="33"/>
      <c r="AZ49" s="33"/>
      <c r="BA49" s="33"/>
      <c r="BB49" s="34"/>
      <c r="BC49" s="32"/>
      <c r="BD49" s="33"/>
      <c r="BE49" s="33"/>
      <c r="BF49" s="33"/>
      <c r="BG49" s="33"/>
      <c r="BH49" s="34"/>
      <c r="BI49" s="32"/>
      <c r="BJ49" s="33"/>
      <c r="BK49" s="33"/>
      <c r="BL49" s="33"/>
      <c r="BM49" s="33"/>
      <c r="BN49" s="34"/>
      <c r="BO49" s="32"/>
      <c r="BP49" s="33"/>
      <c r="BQ49" s="33"/>
      <c r="BR49" s="33"/>
      <c r="BS49" s="33"/>
      <c r="BT49" s="34"/>
      <c r="BU49" s="32"/>
      <c r="BV49" s="33"/>
      <c r="BW49" s="33"/>
      <c r="BX49" s="33"/>
      <c r="BY49" s="33"/>
      <c r="BZ49" s="34"/>
      <c r="CA49" s="2">
        <f t="shared" si="1"/>
        <v>0</v>
      </c>
      <c r="CB49" s="2">
        <f t="shared" si="2"/>
        <v>0</v>
      </c>
      <c r="CC49" s="2">
        <f t="shared" si="3"/>
        <v>0</v>
      </c>
      <c r="CD49" s="2">
        <f t="shared" si="4"/>
        <v>0</v>
      </c>
      <c r="CE49" s="2">
        <f t="shared" si="5"/>
        <v>0</v>
      </c>
      <c r="CF49" s="2">
        <f t="shared" si="6"/>
        <v>0</v>
      </c>
    </row>
    <row r="50" spans="1:84" s="2" customFormat="1" ht="15" customHeight="1" x14ac:dyDescent="0.15">
      <c r="C50" s="52"/>
      <c r="D50" s="53"/>
      <c r="E50" s="53"/>
      <c r="F50" s="53"/>
      <c r="G50" s="53"/>
      <c r="H50" s="53"/>
      <c r="I50" s="53"/>
      <c r="J50" s="54"/>
      <c r="K50" s="52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4"/>
      <c r="Y50" s="32"/>
      <c r="Z50" s="33"/>
      <c r="AA50" s="33"/>
      <c r="AB50" s="33"/>
      <c r="AC50" s="33"/>
      <c r="AD50" s="34"/>
      <c r="AE50" s="32"/>
      <c r="AF50" s="33"/>
      <c r="AG50" s="33"/>
      <c r="AH50" s="33"/>
      <c r="AI50" s="33"/>
      <c r="AJ50" s="34"/>
      <c r="AK50" s="32"/>
      <c r="AL50" s="33"/>
      <c r="AM50" s="33"/>
      <c r="AN50" s="33"/>
      <c r="AO50" s="33"/>
      <c r="AP50" s="34"/>
      <c r="AQ50" s="32"/>
      <c r="AR50" s="33"/>
      <c r="AS50" s="33"/>
      <c r="AT50" s="33"/>
      <c r="AU50" s="33"/>
      <c r="AV50" s="34"/>
      <c r="AW50" s="32"/>
      <c r="AX50" s="33"/>
      <c r="AY50" s="33"/>
      <c r="AZ50" s="33"/>
      <c r="BA50" s="33"/>
      <c r="BB50" s="34"/>
      <c r="BC50" s="32"/>
      <c r="BD50" s="33"/>
      <c r="BE50" s="33"/>
      <c r="BF50" s="33"/>
      <c r="BG50" s="33"/>
      <c r="BH50" s="34"/>
      <c r="BI50" s="32"/>
      <c r="BJ50" s="33"/>
      <c r="BK50" s="33"/>
      <c r="BL50" s="33"/>
      <c r="BM50" s="33"/>
      <c r="BN50" s="34"/>
      <c r="BO50" s="32"/>
      <c r="BP50" s="33"/>
      <c r="BQ50" s="33"/>
      <c r="BR50" s="33"/>
      <c r="BS50" s="33"/>
      <c r="BT50" s="34"/>
      <c r="BU50" s="32"/>
      <c r="BV50" s="33"/>
      <c r="BW50" s="33"/>
      <c r="BX50" s="33"/>
      <c r="BY50" s="33"/>
      <c r="BZ50" s="34"/>
      <c r="CA50" s="2">
        <f t="shared" si="1"/>
        <v>0</v>
      </c>
      <c r="CB50" s="2">
        <f t="shared" si="2"/>
        <v>0</v>
      </c>
      <c r="CC50" s="2">
        <f t="shared" si="3"/>
        <v>0</v>
      </c>
      <c r="CD50" s="2">
        <f t="shared" si="4"/>
        <v>0</v>
      </c>
      <c r="CE50" s="2">
        <f t="shared" si="5"/>
        <v>0</v>
      </c>
      <c r="CF50" s="2">
        <f t="shared" si="6"/>
        <v>0</v>
      </c>
    </row>
    <row r="51" spans="1:84" s="2" customFormat="1" ht="15" customHeight="1" x14ac:dyDescent="0.15">
      <c r="C51" s="52"/>
      <c r="D51" s="53"/>
      <c r="E51" s="53"/>
      <c r="F51" s="53"/>
      <c r="G51" s="53"/>
      <c r="H51" s="53"/>
      <c r="I51" s="53"/>
      <c r="J51" s="54"/>
      <c r="K51" s="52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4"/>
      <c r="Y51" s="32"/>
      <c r="Z51" s="33"/>
      <c r="AA51" s="33"/>
      <c r="AB51" s="33"/>
      <c r="AC51" s="33"/>
      <c r="AD51" s="34"/>
      <c r="AE51" s="32"/>
      <c r="AF51" s="33"/>
      <c r="AG51" s="33"/>
      <c r="AH51" s="33"/>
      <c r="AI51" s="33"/>
      <c r="AJ51" s="34"/>
      <c r="AK51" s="32"/>
      <c r="AL51" s="33"/>
      <c r="AM51" s="33"/>
      <c r="AN51" s="33"/>
      <c r="AO51" s="33"/>
      <c r="AP51" s="34"/>
      <c r="AQ51" s="32"/>
      <c r="AR51" s="33"/>
      <c r="AS51" s="33"/>
      <c r="AT51" s="33"/>
      <c r="AU51" s="33"/>
      <c r="AV51" s="34"/>
      <c r="AW51" s="32"/>
      <c r="AX51" s="33"/>
      <c r="AY51" s="33"/>
      <c r="AZ51" s="33"/>
      <c r="BA51" s="33"/>
      <c r="BB51" s="34"/>
      <c r="BC51" s="32"/>
      <c r="BD51" s="33"/>
      <c r="BE51" s="33"/>
      <c r="BF51" s="33"/>
      <c r="BG51" s="33"/>
      <c r="BH51" s="34"/>
      <c r="BI51" s="32"/>
      <c r="BJ51" s="33"/>
      <c r="BK51" s="33"/>
      <c r="BL51" s="33"/>
      <c r="BM51" s="33"/>
      <c r="BN51" s="34"/>
      <c r="BO51" s="32"/>
      <c r="BP51" s="33"/>
      <c r="BQ51" s="33"/>
      <c r="BR51" s="33"/>
      <c r="BS51" s="33"/>
      <c r="BT51" s="34"/>
      <c r="BU51" s="32"/>
      <c r="BV51" s="33"/>
      <c r="BW51" s="33"/>
      <c r="BX51" s="33"/>
      <c r="BY51" s="33"/>
      <c r="BZ51" s="34"/>
      <c r="CA51" s="2">
        <f t="shared" si="1"/>
        <v>0</v>
      </c>
      <c r="CB51" s="2">
        <f t="shared" si="2"/>
        <v>0</v>
      </c>
      <c r="CC51" s="2">
        <f t="shared" si="3"/>
        <v>0</v>
      </c>
      <c r="CD51" s="2">
        <f t="shared" si="4"/>
        <v>0</v>
      </c>
      <c r="CE51" s="2">
        <f t="shared" si="5"/>
        <v>0</v>
      </c>
      <c r="CF51" s="2">
        <f t="shared" si="6"/>
        <v>0</v>
      </c>
    </row>
    <row r="52" spans="1:84" s="2" customFormat="1" ht="15" customHeight="1" x14ac:dyDescent="0.15">
      <c r="C52" s="52"/>
      <c r="D52" s="53"/>
      <c r="E52" s="53"/>
      <c r="F52" s="53"/>
      <c r="G52" s="53"/>
      <c r="H52" s="53"/>
      <c r="I52" s="53"/>
      <c r="J52" s="54"/>
      <c r="K52" s="52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4"/>
      <c r="Y52" s="32"/>
      <c r="Z52" s="33"/>
      <c r="AA52" s="33"/>
      <c r="AB52" s="33"/>
      <c r="AC52" s="33"/>
      <c r="AD52" s="34"/>
      <c r="AE52" s="32"/>
      <c r="AF52" s="33"/>
      <c r="AG52" s="33"/>
      <c r="AH52" s="33"/>
      <c r="AI52" s="33"/>
      <c r="AJ52" s="34"/>
      <c r="AK52" s="32"/>
      <c r="AL52" s="33"/>
      <c r="AM52" s="33"/>
      <c r="AN52" s="33"/>
      <c r="AO52" s="33"/>
      <c r="AP52" s="34"/>
      <c r="AQ52" s="32"/>
      <c r="AR52" s="33"/>
      <c r="AS52" s="33"/>
      <c r="AT52" s="33"/>
      <c r="AU52" s="33"/>
      <c r="AV52" s="34"/>
      <c r="AW52" s="32"/>
      <c r="AX52" s="33"/>
      <c r="AY52" s="33"/>
      <c r="AZ52" s="33"/>
      <c r="BA52" s="33"/>
      <c r="BB52" s="34"/>
      <c r="BC52" s="32"/>
      <c r="BD52" s="33"/>
      <c r="BE52" s="33"/>
      <c r="BF52" s="33"/>
      <c r="BG52" s="33"/>
      <c r="BH52" s="34"/>
      <c r="BI52" s="32"/>
      <c r="BJ52" s="33"/>
      <c r="BK52" s="33"/>
      <c r="BL52" s="33"/>
      <c r="BM52" s="33"/>
      <c r="BN52" s="34"/>
      <c r="BO52" s="32"/>
      <c r="BP52" s="33"/>
      <c r="BQ52" s="33"/>
      <c r="BR52" s="33"/>
      <c r="BS52" s="33"/>
      <c r="BT52" s="34"/>
      <c r="BU52" s="32"/>
      <c r="BV52" s="33"/>
      <c r="BW52" s="33"/>
      <c r="BX52" s="33"/>
      <c r="BY52" s="33"/>
      <c r="BZ52" s="34"/>
      <c r="CA52" s="2">
        <f t="shared" si="1"/>
        <v>0</v>
      </c>
      <c r="CB52" s="2">
        <f t="shared" si="2"/>
        <v>0</v>
      </c>
      <c r="CC52" s="2">
        <f t="shared" si="3"/>
        <v>0</v>
      </c>
      <c r="CD52" s="2">
        <f t="shared" si="4"/>
        <v>0</v>
      </c>
      <c r="CE52" s="2">
        <f t="shared" si="5"/>
        <v>0</v>
      </c>
      <c r="CF52" s="2">
        <f t="shared" si="6"/>
        <v>0</v>
      </c>
    </row>
    <row r="53" spans="1:84" s="2" customFormat="1" ht="15" customHeight="1" x14ac:dyDescent="0.15"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pans="1:84" s="2" customFormat="1" ht="15" customHeight="1" thickBot="1" x14ac:dyDescent="0.2">
      <c r="A54" s="3" t="s">
        <v>55</v>
      </c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1:84" s="2" customFormat="1" ht="15" customHeight="1" x14ac:dyDescent="0.15">
      <c r="C55" s="47"/>
      <c r="D55" s="48"/>
      <c r="E55" s="48"/>
      <c r="F55" s="48"/>
      <c r="G55" s="48"/>
      <c r="H55" s="50"/>
      <c r="I55" s="47" t="s">
        <v>32</v>
      </c>
      <c r="J55" s="48"/>
      <c r="K55" s="48"/>
      <c r="L55" s="48"/>
      <c r="M55" s="48"/>
      <c r="N55" s="48"/>
      <c r="O55" s="49"/>
      <c r="P55" s="18" t="s">
        <v>33</v>
      </c>
      <c r="Q55" s="19"/>
      <c r="R55" s="19"/>
      <c r="S55" s="19"/>
      <c r="T55" s="19"/>
      <c r="U55" s="19"/>
      <c r="V55" s="51"/>
      <c r="W55" s="18" t="s">
        <v>34</v>
      </c>
      <c r="X55" s="19"/>
      <c r="Y55" s="19"/>
      <c r="Z55" s="19"/>
      <c r="AA55" s="19"/>
      <c r="AB55" s="19"/>
      <c r="AC55" s="51"/>
      <c r="AD55" s="18" t="s">
        <v>35</v>
      </c>
      <c r="AE55" s="19"/>
      <c r="AF55" s="19"/>
      <c r="AG55" s="19"/>
      <c r="AH55" s="19"/>
      <c r="AI55" s="19"/>
      <c r="AJ55" s="19"/>
      <c r="AK55" s="19"/>
      <c r="AL55" s="20"/>
      <c r="AM55" s="23" t="s">
        <v>12</v>
      </c>
      <c r="AN55" s="19"/>
      <c r="AO55" s="19"/>
      <c r="AP55" s="19"/>
      <c r="AQ55" s="19"/>
      <c r="AR55" s="19"/>
      <c r="AS55" s="19"/>
      <c r="AT55" s="19"/>
      <c r="AU55" s="24"/>
      <c r="AW55" s="45" t="s">
        <v>68</v>
      </c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 t="s">
        <v>70</v>
      </c>
      <c r="BJ55" s="27"/>
      <c r="BK55" s="27"/>
      <c r="BL55" s="27"/>
      <c r="BM55" s="27"/>
      <c r="BN55" s="27"/>
      <c r="BO55" s="27"/>
      <c r="BP55" s="27"/>
      <c r="BQ55" s="27"/>
      <c r="BR55" s="28"/>
      <c r="BS55" s="35" t="str">
        <f>IF(K35="","非該当",IF(SUM(CA35:CA52)&gt;=BQ22*0.2,IF(AM56&gt;=BQ27,IF(CA56=1,"加算該当","非該当"),"非該当"),"非該当"))</f>
        <v>非該当</v>
      </c>
      <c r="BT55" s="36"/>
      <c r="BU55" s="36"/>
      <c r="BV55" s="36"/>
      <c r="BW55" s="36"/>
      <c r="BX55" s="36"/>
      <c r="BY55" s="36"/>
      <c r="BZ55" s="37"/>
      <c r="CA55" s="9" t="s">
        <v>72</v>
      </c>
      <c r="CB55" s="9" t="s">
        <v>75</v>
      </c>
      <c r="CC55" s="9" t="s">
        <v>76</v>
      </c>
    </row>
    <row r="56" spans="1:84" s="2" customFormat="1" ht="15" customHeight="1" thickBot="1" x14ac:dyDescent="0.2">
      <c r="C56" s="42" t="s">
        <v>36</v>
      </c>
      <c r="D56" s="43"/>
      <c r="E56" s="43"/>
      <c r="F56" s="43"/>
      <c r="G56" s="43"/>
      <c r="H56" s="44"/>
      <c r="I56" s="41"/>
      <c r="J56" s="22"/>
      <c r="K56" s="22"/>
      <c r="L56" s="22"/>
      <c r="M56" s="10" t="s">
        <v>15</v>
      </c>
      <c r="N56" s="10"/>
      <c r="O56" s="11"/>
      <c r="P56" s="21"/>
      <c r="Q56" s="22"/>
      <c r="R56" s="22"/>
      <c r="S56" s="22"/>
      <c r="T56" s="10" t="s">
        <v>15</v>
      </c>
      <c r="U56" s="10"/>
      <c r="V56" s="11"/>
      <c r="W56" s="21"/>
      <c r="X56" s="22"/>
      <c r="Y56" s="22"/>
      <c r="Z56" s="22"/>
      <c r="AA56" s="10" t="s">
        <v>15</v>
      </c>
      <c r="AB56" s="10"/>
      <c r="AC56" s="11"/>
      <c r="AD56" s="21"/>
      <c r="AE56" s="22"/>
      <c r="AF56" s="22"/>
      <c r="AG56" s="22"/>
      <c r="AH56" s="22"/>
      <c r="AI56" s="22"/>
      <c r="AJ56" s="10" t="s">
        <v>15</v>
      </c>
      <c r="AK56" s="10"/>
      <c r="AL56" s="11"/>
      <c r="AM56" s="25" t="str">
        <f>IF(J5="","",I56+P56+W56+AD56)</f>
        <v/>
      </c>
      <c r="AN56" s="26"/>
      <c r="AO56" s="26"/>
      <c r="AP56" s="26"/>
      <c r="AQ56" s="26"/>
      <c r="AR56" s="26"/>
      <c r="AS56" s="16" t="s">
        <v>15</v>
      </c>
      <c r="AT56" s="17"/>
      <c r="AU56" s="15"/>
      <c r="AW56" s="46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 t="s">
        <v>69</v>
      </c>
      <c r="BJ56" s="29"/>
      <c r="BK56" s="29"/>
      <c r="BL56" s="29"/>
      <c r="BM56" s="29"/>
      <c r="BN56" s="29"/>
      <c r="BO56" s="29"/>
      <c r="BP56" s="29"/>
      <c r="BQ56" s="29"/>
      <c r="BR56" s="30"/>
      <c r="BS56" s="38" t="str">
        <f>IF(BS55="加算該当",IF(SUM(CB35:CB52)&gt;=2,"加算該当","非該当"),"非該当")</f>
        <v>非該当</v>
      </c>
      <c r="BT56" s="39"/>
      <c r="BU56" s="39"/>
      <c r="BV56" s="39"/>
      <c r="BW56" s="39"/>
      <c r="BX56" s="39"/>
      <c r="BY56" s="39"/>
      <c r="BZ56" s="40"/>
      <c r="CA56" s="2">
        <f>IF(I56&gt;1,1,IF(AD56&gt;=2,1,0))</f>
        <v>0</v>
      </c>
      <c r="CB56" s="2">
        <f>IF(I56&gt;0,IF(AD56&gt;=1.5,1,0),0)</f>
        <v>0</v>
      </c>
      <c r="CC56" s="2">
        <f>IF(I56&gt;0,IF(AD56&gt;=2,1,0),0)</f>
        <v>0</v>
      </c>
    </row>
    <row r="57" spans="1:84" s="2" customFormat="1" ht="15" customHeight="1" x14ac:dyDescent="0.15">
      <c r="AR57" s="5"/>
      <c r="AS57" s="5"/>
      <c r="AT57" s="5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</row>
  </sheetData>
  <mergeCells count="454">
    <mergeCell ref="BQ26:BZ26"/>
    <mergeCell ref="BQ27:BZ28"/>
    <mergeCell ref="AE48:AJ48"/>
    <mergeCell ref="AK48:AP48"/>
    <mergeCell ref="AQ48:AV48"/>
    <mergeCell ref="AQ42:AV42"/>
    <mergeCell ref="AW42:BB42"/>
    <mergeCell ref="AQ44:AV44"/>
    <mergeCell ref="AW44:BB44"/>
    <mergeCell ref="AE36:AJ36"/>
    <mergeCell ref="C43:J43"/>
    <mergeCell ref="C44:J44"/>
    <mergeCell ref="C45:J45"/>
    <mergeCell ref="K49:X49"/>
    <mergeCell ref="K50:X50"/>
    <mergeCell ref="K51:X51"/>
    <mergeCell ref="BU52:BZ52"/>
    <mergeCell ref="AE34:AJ34"/>
    <mergeCell ref="AK34:AP34"/>
    <mergeCell ref="AQ34:AV34"/>
    <mergeCell ref="AW34:BB34"/>
    <mergeCell ref="AE35:AJ35"/>
    <mergeCell ref="AK35:AP35"/>
    <mergeCell ref="AQ35:AV35"/>
    <mergeCell ref="AW35:BB35"/>
    <mergeCell ref="BI35:BN35"/>
    <mergeCell ref="AK36:AP36"/>
    <mergeCell ref="AQ36:AV36"/>
    <mergeCell ref="AW36:BB36"/>
    <mergeCell ref="AE37:AJ37"/>
    <mergeCell ref="AK37:AP37"/>
    <mergeCell ref="AQ37:AV37"/>
    <mergeCell ref="AO28:AP28"/>
    <mergeCell ref="AQ28:AV28"/>
    <mergeCell ref="AW28:AX28"/>
    <mergeCell ref="BG27:BL27"/>
    <mergeCell ref="BM27:BN27"/>
    <mergeCell ref="BM28:BN28"/>
    <mergeCell ref="AY27:BD27"/>
    <mergeCell ref="BE27:BF27"/>
    <mergeCell ref="C28:J28"/>
    <mergeCell ref="K28:P28"/>
    <mergeCell ref="Q28:R28"/>
    <mergeCell ref="S28:X28"/>
    <mergeCell ref="Y28:Z28"/>
    <mergeCell ref="AA28:AF28"/>
    <mergeCell ref="AG28:AH28"/>
    <mergeCell ref="AI28:AN28"/>
    <mergeCell ref="AY28:BD28"/>
    <mergeCell ref="BE28:BF28"/>
    <mergeCell ref="BG28:BL28"/>
    <mergeCell ref="BG26:BL26"/>
    <mergeCell ref="BM26:BN26"/>
    <mergeCell ref="C27:J27"/>
    <mergeCell ref="K27:P27"/>
    <mergeCell ref="Q27:R27"/>
    <mergeCell ref="S27:X27"/>
    <mergeCell ref="Y27:Z27"/>
    <mergeCell ref="AA27:AF27"/>
    <mergeCell ref="AG27:AH27"/>
    <mergeCell ref="AW27:AX27"/>
    <mergeCell ref="C26:J26"/>
    <mergeCell ref="K26:P26"/>
    <mergeCell ref="Q26:R26"/>
    <mergeCell ref="S26:X26"/>
    <mergeCell ref="Y26:Z26"/>
    <mergeCell ref="AA26:AF26"/>
    <mergeCell ref="AI27:AN27"/>
    <mergeCell ref="AO27:AP27"/>
    <mergeCell ref="AQ27:AV27"/>
    <mergeCell ref="AG26:AH26"/>
    <mergeCell ref="AI26:AN26"/>
    <mergeCell ref="AQ25:AV25"/>
    <mergeCell ref="AW25:AX25"/>
    <mergeCell ref="AY25:BD25"/>
    <mergeCell ref="BE25:BF25"/>
    <mergeCell ref="AI25:AN25"/>
    <mergeCell ref="AO25:AP25"/>
    <mergeCell ref="AO26:AP26"/>
    <mergeCell ref="AQ26:AV26"/>
    <mergeCell ref="BE26:BF26"/>
    <mergeCell ref="AW26:AX26"/>
    <mergeCell ref="AY26:BD26"/>
    <mergeCell ref="AQ24:AV24"/>
    <mergeCell ref="AW24:AX24"/>
    <mergeCell ref="AY24:BD24"/>
    <mergeCell ref="BE24:BF24"/>
    <mergeCell ref="BG24:BL24"/>
    <mergeCell ref="BG25:BL25"/>
    <mergeCell ref="BM25:BN25"/>
    <mergeCell ref="BM24:BN24"/>
    <mergeCell ref="C25:J25"/>
    <mergeCell ref="K25:P25"/>
    <mergeCell ref="Q25:R25"/>
    <mergeCell ref="S25:X25"/>
    <mergeCell ref="Y25:Z25"/>
    <mergeCell ref="AA25:AF25"/>
    <mergeCell ref="AG25:AH25"/>
    <mergeCell ref="C24:J24"/>
    <mergeCell ref="K24:P24"/>
    <mergeCell ref="Q24:R24"/>
    <mergeCell ref="S24:X24"/>
    <mergeCell ref="Y24:Z24"/>
    <mergeCell ref="AA24:AF24"/>
    <mergeCell ref="AG24:AH24"/>
    <mergeCell ref="AI24:AN24"/>
    <mergeCell ref="AO24:AP24"/>
    <mergeCell ref="C23:J23"/>
    <mergeCell ref="K23:P23"/>
    <mergeCell ref="Q23:R23"/>
    <mergeCell ref="S23:X23"/>
    <mergeCell ref="Y23:Z23"/>
    <mergeCell ref="AA23:AF23"/>
    <mergeCell ref="AA22:AF22"/>
    <mergeCell ref="BQ16:BZ16"/>
    <mergeCell ref="BQ17:BZ18"/>
    <mergeCell ref="AQ23:AV23"/>
    <mergeCell ref="AW23:AX23"/>
    <mergeCell ref="AY23:BD23"/>
    <mergeCell ref="BE23:BF23"/>
    <mergeCell ref="BG23:BL23"/>
    <mergeCell ref="BM23:BN23"/>
    <mergeCell ref="BM22:BN22"/>
    <mergeCell ref="AY22:BD22"/>
    <mergeCell ref="BQ21:BZ21"/>
    <mergeCell ref="BQ22:BZ23"/>
    <mergeCell ref="AG23:AH23"/>
    <mergeCell ref="AI23:AN23"/>
    <mergeCell ref="AO23:AP23"/>
    <mergeCell ref="AO22:AP22"/>
    <mergeCell ref="AQ22:AV22"/>
    <mergeCell ref="AY21:BD21"/>
    <mergeCell ref="AI21:AN21"/>
    <mergeCell ref="AO21:AP21"/>
    <mergeCell ref="AQ21:AV21"/>
    <mergeCell ref="AG21:AH21"/>
    <mergeCell ref="AW22:AX22"/>
    <mergeCell ref="AG22:AH22"/>
    <mergeCell ref="AI22:AN22"/>
    <mergeCell ref="BE22:BF22"/>
    <mergeCell ref="BG22:BL22"/>
    <mergeCell ref="BG21:BL21"/>
    <mergeCell ref="BM21:BN21"/>
    <mergeCell ref="C22:J22"/>
    <mergeCell ref="K22:P22"/>
    <mergeCell ref="Q22:R22"/>
    <mergeCell ref="S22:X22"/>
    <mergeCell ref="Y22:Z22"/>
    <mergeCell ref="AA21:AF21"/>
    <mergeCell ref="C21:J21"/>
    <mergeCell ref="K21:P21"/>
    <mergeCell ref="Q21:R21"/>
    <mergeCell ref="S21:X21"/>
    <mergeCell ref="Y21:Z21"/>
    <mergeCell ref="AA20:AF20"/>
    <mergeCell ref="AW21:AX21"/>
    <mergeCell ref="AY20:BD20"/>
    <mergeCell ref="BE21:BF21"/>
    <mergeCell ref="BE20:BF20"/>
    <mergeCell ref="BE19:BF19"/>
    <mergeCell ref="BG19:BL19"/>
    <mergeCell ref="BM19:BN19"/>
    <mergeCell ref="C20:J20"/>
    <mergeCell ref="K20:P20"/>
    <mergeCell ref="Q20:R20"/>
    <mergeCell ref="S20:X20"/>
    <mergeCell ref="Y20:Z20"/>
    <mergeCell ref="AG20:AH20"/>
    <mergeCell ref="AI20:AN20"/>
    <mergeCell ref="AO20:AP20"/>
    <mergeCell ref="AQ20:AV20"/>
    <mergeCell ref="AW20:AX20"/>
    <mergeCell ref="AA19:AF19"/>
    <mergeCell ref="BG20:BL20"/>
    <mergeCell ref="BM20:BN20"/>
    <mergeCell ref="AO19:AP19"/>
    <mergeCell ref="AQ18:AV18"/>
    <mergeCell ref="AW18:AX18"/>
    <mergeCell ref="AY18:BD18"/>
    <mergeCell ref="AI18:AN18"/>
    <mergeCell ref="AO18:AP18"/>
    <mergeCell ref="AQ19:AV19"/>
    <mergeCell ref="AW19:AX19"/>
    <mergeCell ref="C19:J19"/>
    <mergeCell ref="K19:P19"/>
    <mergeCell ref="Q19:R19"/>
    <mergeCell ref="S19:X19"/>
    <mergeCell ref="Y19:Z19"/>
    <mergeCell ref="AY19:BD19"/>
    <mergeCell ref="C18:J18"/>
    <mergeCell ref="K18:P18"/>
    <mergeCell ref="Q18:R18"/>
    <mergeCell ref="S18:X18"/>
    <mergeCell ref="Y18:Z18"/>
    <mergeCell ref="AA18:AF18"/>
    <mergeCell ref="AG18:AH18"/>
    <mergeCell ref="AG19:AH19"/>
    <mergeCell ref="AI19:AN19"/>
    <mergeCell ref="AQ17:AV17"/>
    <mergeCell ref="AW17:AX17"/>
    <mergeCell ref="AY17:BD17"/>
    <mergeCell ref="BE17:BF17"/>
    <mergeCell ref="BG17:BL17"/>
    <mergeCell ref="BM17:BN17"/>
    <mergeCell ref="BE18:BF18"/>
    <mergeCell ref="BG18:BL18"/>
    <mergeCell ref="BM18:BN18"/>
    <mergeCell ref="C17:J17"/>
    <mergeCell ref="K17:P17"/>
    <mergeCell ref="Q17:R17"/>
    <mergeCell ref="S17:X17"/>
    <mergeCell ref="Y17:Z17"/>
    <mergeCell ref="AA17:AF17"/>
    <mergeCell ref="AG17:AH17"/>
    <mergeCell ref="AI17:AN17"/>
    <mergeCell ref="AO17:AP17"/>
    <mergeCell ref="A2:BZ2"/>
    <mergeCell ref="A3:BZ3"/>
    <mergeCell ref="A5:I5"/>
    <mergeCell ref="J5:Z5"/>
    <mergeCell ref="AA5:AE5"/>
    <mergeCell ref="AF5:AJ5"/>
    <mergeCell ref="C16:J16"/>
    <mergeCell ref="K16:P16"/>
    <mergeCell ref="Q16:R16"/>
    <mergeCell ref="S16:X16"/>
    <mergeCell ref="Y16:Z16"/>
    <mergeCell ref="AA16:AF16"/>
    <mergeCell ref="C9:F9"/>
    <mergeCell ref="G9:AO9"/>
    <mergeCell ref="C14:J15"/>
    <mergeCell ref="AO16:AP16"/>
    <mergeCell ref="AQ16:AV16"/>
    <mergeCell ref="AW16:AX16"/>
    <mergeCell ref="AS9:BI9"/>
    <mergeCell ref="AQ15:AX15"/>
    <mergeCell ref="AY15:BF15"/>
    <mergeCell ref="BG15:BN15"/>
    <mergeCell ref="BJ9:BQ9"/>
    <mergeCell ref="C10:F10"/>
    <mergeCell ref="AK5:AM5"/>
    <mergeCell ref="AY16:BD16"/>
    <mergeCell ref="BE16:BF16"/>
    <mergeCell ref="BG16:BL16"/>
    <mergeCell ref="BM16:BN16"/>
    <mergeCell ref="AG16:AH16"/>
    <mergeCell ref="AI16:AN16"/>
    <mergeCell ref="A6:I6"/>
    <mergeCell ref="J6:AM6"/>
    <mergeCell ref="G10:AO10"/>
    <mergeCell ref="C11:F11"/>
    <mergeCell ref="G11:AO11"/>
    <mergeCell ref="K14:R15"/>
    <mergeCell ref="S14:BN14"/>
    <mergeCell ref="S15:Z15"/>
    <mergeCell ref="AA15:AH15"/>
    <mergeCell ref="AI15:AP15"/>
    <mergeCell ref="BU40:BZ40"/>
    <mergeCell ref="BU41:BZ41"/>
    <mergeCell ref="BU39:BZ39"/>
    <mergeCell ref="BO38:BT38"/>
    <mergeCell ref="BC39:BH39"/>
    <mergeCell ref="BI39:BN39"/>
    <mergeCell ref="BI40:BN40"/>
    <mergeCell ref="BO40:BT40"/>
    <mergeCell ref="BI38:BN38"/>
    <mergeCell ref="BU44:BZ44"/>
    <mergeCell ref="BU45:BZ45"/>
    <mergeCell ref="BC44:BH44"/>
    <mergeCell ref="BI44:BN44"/>
    <mergeCell ref="BO44:BT44"/>
    <mergeCell ref="BO45:BT45"/>
    <mergeCell ref="BO46:BT46"/>
    <mergeCell ref="BU42:BZ42"/>
    <mergeCell ref="BU43:BZ43"/>
    <mergeCell ref="BC42:BH42"/>
    <mergeCell ref="BI42:BN42"/>
    <mergeCell ref="BO43:BT43"/>
    <mergeCell ref="BU50:BZ50"/>
    <mergeCell ref="BU51:BZ51"/>
    <mergeCell ref="BI51:BN51"/>
    <mergeCell ref="BO51:BT51"/>
    <mergeCell ref="BU48:BZ48"/>
    <mergeCell ref="BU49:BZ49"/>
    <mergeCell ref="BO49:BT49"/>
    <mergeCell ref="BO48:BT48"/>
    <mergeCell ref="BU46:BZ46"/>
    <mergeCell ref="BU47:BZ47"/>
    <mergeCell ref="BO47:BT47"/>
    <mergeCell ref="BC37:BH37"/>
    <mergeCell ref="AE38:AJ38"/>
    <mergeCell ref="AK38:AP38"/>
    <mergeCell ref="AQ38:AV38"/>
    <mergeCell ref="AW38:BB38"/>
    <mergeCell ref="BC38:BH38"/>
    <mergeCell ref="BU34:BZ34"/>
    <mergeCell ref="BU35:BZ35"/>
    <mergeCell ref="BU36:BZ36"/>
    <mergeCell ref="BU37:BZ37"/>
    <mergeCell ref="BU38:BZ38"/>
    <mergeCell ref="BO36:BT36"/>
    <mergeCell ref="BC34:BH34"/>
    <mergeCell ref="BI34:BN34"/>
    <mergeCell ref="BO34:BT34"/>
    <mergeCell ref="BC35:BH35"/>
    <mergeCell ref="BO35:BT35"/>
    <mergeCell ref="BC36:BH36"/>
    <mergeCell ref="AW37:BB37"/>
    <mergeCell ref="BI36:BN36"/>
    <mergeCell ref="BC43:BH43"/>
    <mergeCell ref="BI43:BN43"/>
    <mergeCell ref="AQ40:AV40"/>
    <mergeCell ref="AW40:BB40"/>
    <mergeCell ref="BC40:BH40"/>
    <mergeCell ref="BO42:BT42"/>
    <mergeCell ref="AE41:AJ41"/>
    <mergeCell ref="AW41:BB41"/>
    <mergeCell ref="BC41:BH41"/>
    <mergeCell ref="BI41:BN41"/>
    <mergeCell ref="AE42:AJ42"/>
    <mergeCell ref="AK42:AP42"/>
    <mergeCell ref="AE40:AJ40"/>
    <mergeCell ref="AK40:AP40"/>
    <mergeCell ref="BI49:BN49"/>
    <mergeCell ref="AW46:BB46"/>
    <mergeCell ref="BC46:BH46"/>
    <mergeCell ref="BI46:BN46"/>
    <mergeCell ref="AQ45:AV45"/>
    <mergeCell ref="AW45:BB45"/>
    <mergeCell ref="BC45:BH45"/>
    <mergeCell ref="BI45:BN45"/>
    <mergeCell ref="AE47:AJ47"/>
    <mergeCell ref="AK47:AP47"/>
    <mergeCell ref="AQ47:AV47"/>
    <mergeCell ref="AW47:BB47"/>
    <mergeCell ref="BC47:BH47"/>
    <mergeCell ref="BI47:BN47"/>
    <mergeCell ref="AE46:AJ46"/>
    <mergeCell ref="AK46:AP46"/>
    <mergeCell ref="AE45:AJ45"/>
    <mergeCell ref="AK45:AP45"/>
    <mergeCell ref="AW51:BB51"/>
    <mergeCell ref="BC51:BH51"/>
    <mergeCell ref="AW48:BB48"/>
    <mergeCell ref="BC48:BH48"/>
    <mergeCell ref="AE49:AJ49"/>
    <mergeCell ref="AK49:AP49"/>
    <mergeCell ref="AQ49:AV49"/>
    <mergeCell ref="AW49:BB49"/>
    <mergeCell ref="BC49:BH49"/>
    <mergeCell ref="AE50:AJ50"/>
    <mergeCell ref="AK50:AP50"/>
    <mergeCell ref="AE52:AJ52"/>
    <mergeCell ref="AK52:AP52"/>
    <mergeCell ref="AQ52:AV52"/>
    <mergeCell ref="AQ50:AV50"/>
    <mergeCell ref="AQ46:AV46"/>
    <mergeCell ref="AK41:AP41"/>
    <mergeCell ref="AQ41:AV41"/>
    <mergeCell ref="AE51:AJ51"/>
    <mergeCell ref="AK51:AP51"/>
    <mergeCell ref="AQ51:AV51"/>
    <mergeCell ref="AE43:AJ43"/>
    <mergeCell ref="AK43:AP43"/>
    <mergeCell ref="AQ43:AV43"/>
    <mergeCell ref="AE44:AJ44"/>
    <mergeCell ref="AK44:AP44"/>
    <mergeCell ref="AW50:BB50"/>
    <mergeCell ref="Y34:AD34"/>
    <mergeCell ref="Y35:AD35"/>
    <mergeCell ref="Y36:AD36"/>
    <mergeCell ref="Y37:AD37"/>
    <mergeCell ref="Y38:AD38"/>
    <mergeCell ref="Y39:AD39"/>
    <mergeCell ref="Y40:AD40"/>
    <mergeCell ref="Y41:AD41"/>
    <mergeCell ref="Y42:AD42"/>
    <mergeCell ref="AW43:BB43"/>
    <mergeCell ref="Y43:AD43"/>
    <mergeCell ref="AE39:AJ39"/>
    <mergeCell ref="AK39:AP39"/>
    <mergeCell ref="Y44:AD44"/>
    <mergeCell ref="Y45:AD45"/>
    <mergeCell ref="Y46:AD46"/>
    <mergeCell ref="Y47:AD47"/>
    <mergeCell ref="Y48:AD48"/>
    <mergeCell ref="AQ39:AV39"/>
    <mergeCell ref="AW39:BB39"/>
    <mergeCell ref="K41:X41"/>
    <mergeCell ref="K45:X45"/>
    <mergeCell ref="K46:X46"/>
    <mergeCell ref="K47:X47"/>
    <mergeCell ref="K48:X48"/>
    <mergeCell ref="K42:X42"/>
    <mergeCell ref="K43:X43"/>
    <mergeCell ref="K44:X44"/>
    <mergeCell ref="Y49:AD49"/>
    <mergeCell ref="C52:J52"/>
    <mergeCell ref="C46:J46"/>
    <mergeCell ref="C47:J47"/>
    <mergeCell ref="C48:J48"/>
    <mergeCell ref="C49:J49"/>
    <mergeCell ref="C50:J50"/>
    <mergeCell ref="C51:J51"/>
    <mergeCell ref="K52:X52"/>
    <mergeCell ref="C34:J34"/>
    <mergeCell ref="C35:J35"/>
    <mergeCell ref="C36:J36"/>
    <mergeCell ref="C37:J37"/>
    <mergeCell ref="C38:J38"/>
    <mergeCell ref="C39:J39"/>
    <mergeCell ref="C40:J40"/>
    <mergeCell ref="C41:J41"/>
    <mergeCell ref="C42:J42"/>
    <mergeCell ref="K34:X34"/>
    <mergeCell ref="K35:X35"/>
    <mergeCell ref="K36:X36"/>
    <mergeCell ref="K37:X37"/>
    <mergeCell ref="K38:X38"/>
    <mergeCell ref="K39:X39"/>
    <mergeCell ref="K40:X40"/>
    <mergeCell ref="I56:L56"/>
    <mergeCell ref="C56:H56"/>
    <mergeCell ref="AW55:BH56"/>
    <mergeCell ref="W56:Z56"/>
    <mergeCell ref="I55:O55"/>
    <mergeCell ref="C55:H55"/>
    <mergeCell ref="P55:V55"/>
    <mergeCell ref="W55:AC55"/>
    <mergeCell ref="P56:S56"/>
    <mergeCell ref="AD55:AL55"/>
    <mergeCell ref="AD56:AI56"/>
    <mergeCell ref="AM55:AU55"/>
    <mergeCell ref="AM56:AR56"/>
    <mergeCell ref="BI55:BR55"/>
    <mergeCell ref="BI56:BR56"/>
    <mergeCell ref="CC34:CF34"/>
    <mergeCell ref="BC50:BH50"/>
    <mergeCell ref="BI50:BN50"/>
    <mergeCell ref="BO50:BT50"/>
    <mergeCell ref="BI48:BN48"/>
    <mergeCell ref="BS55:BZ55"/>
    <mergeCell ref="BI37:BN37"/>
    <mergeCell ref="BO37:BT37"/>
    <mergeCell ref="BO41:BT41"/>
    <mergeCell ref="BO39:BT39"/>
    <mergeCell ref="BS56:BZ56"/>
    <mergeCell ref="Y50:AD50"/>
    <mergeCell ref="Y51:AD51"/>
    <mergeCell ref="Y52:AD52"/>
    <mergeCell ref="BO52:BT52"/>
    <mergeCell ref="AW52:BB52"/>
    <mergeCell ref="BC52:BH52"/>
    <mergeCell ref="BI52:BN52"/>
  </mergeCells>
  <phoneticPr fontId="20"/>
  <dataValidations count="2">
    <dataValidation type="list" allowBlank="1" showInputMessage="1" showErrorMessage="1" sqref="C9:F11 AK35:AK52 AQ35:AQ52 AE35:AE52 Y35:Y52 BU35:BU52 AW35:AW52 BC35:BC52 BI35:BI52 BO35:BO52" xr:uid="{00000000-0002-0000-0000-000000000000}">
      <formula1>$CG$2:$CG$3</formula1>
    </dataValidation>
    <dataValidation type="list" allowBlank="1" showInputMessage="1" showErrorMessage="1" sqref="K35:K52" xr:uid="{00000000-0002-0000-0000-000001000000}">
      <formula1>$CG$33:$CG$43</formula1>
    </dataValidation>
  </dataValidations>
  <pageMargins left="0.51181102362204722" right="0.31496062992125984" top="0.47244094488188981" bottom="0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市様式13</vt:lpstr>
      <vt:lpstr>市様式13!Print_Area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2025-12-22T23:49:07Z</dcterms:created>
  <dcterms:modified xsi:type="dcterms:W3CDTF">2025-12-22T23:49:10Z</dcterms:modified>
</cp:coreProperties>
</file>